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320" windowWidth="12120" windowHeight="4380" tabRatio="814" activeTab="0"/>
  </bookViews>
  <sheets>
    <sheet name="OBC Option x" sheetId="1" r:id="rId1"/>
  </sheets>
  <externalReferences>
    <externalReference r:id="rId4"/>
  </externalReferences>
  <definedNames/>
  <calcPr fullCalcOnLoad="1"/>
</workbook>
</file>

<file path=xl/comments1.xml><?xml version="1.0" encoding="utf-8"?>
<comments xmlns="http://schemas.openxmlformats.org/spreadsheetml/2006/main">
  <authors>
    <author>Paulmo01</author>
  </authors>
  <commentList>
    <comment ref="A4" authorId="0">
      <text>
        <r>
          <rPr>
            <b/>
            <sz val="9"/>
            <rFont val="Tahoma"/>
            <family val="2"/>
          </rPr>
          <t>Paulmo01:</t>
        </r>
        <r>
          <rPr>
            <sz val="9"/>
            <rFont val="Tahoma"/>
            <family val="2"/>
          </rPr>
          <t xml:space="preserve">
Opportunity costs represent the value that might have been obtained if the resources were used for some other purpose (their alternative, next best use)
It should be based on up-to-date market valuations of capital assets which are already in ownership; such as land, buildings, equipment and vehicles.</t>
        </r>
      </text>
    </comment>
    <comment ref="A9" authorId="0">
      <text>
        <r>
          <rPr>
            <b/>
            <sz val="9"/>
            <rFont val="Tahoma"/>
            <family val="2"/>
          </rPr>
          <t>Paulmo01:</t>
        </r>
        <r>
          <rPr>
            <sz val="9"/>
            <rFont val="Tahoma"/>
            <family val="2"/>
          </rPr>
          <t xml:space="preserve">
Opening Values should be included in Year 0</t>
        </r>
      </text>
    </comment>
    <comment ref="A14" authorId="0">
      <text>
        <r>
          <rPr>
            <b/>
            <sz val="9"/>
            <rFont val="Tahoma"/>
            <family val="2"/>
          </rPr>
          <t>Paulmo01:</t>
        </r>
        <r>
          <rPr>
            <sz val="9"/>
            <rFont val="Tahoma"/>
            <family val="2"/>
          </rPr>
          <t xml:space="preserve">
Transactions should be included in the anticipated year of purchase, receipts, transactions, etc.</t>
        </r>
      </text>
    </comment>
    <comment ref="A17" authorId="0">
      <text>
        <r>
          <rPr>
            <b/>
            <sz val="9"/>
            <rFont val="Tahoma"/>
            <family val="2"/>
          </rPr>
          <t>Paulmo01:</t>
        </r>
        <r>
          <rPr>
            <sz val="9"/>
            <rFont val="Tahoma"/>
            <family val="2"/>
          </rPr>
          <t xml:space="preserve">
Residual Values should be added in the last year of the discount period</t>
        </r>
      </text>
    </comment>
    <comment ref="A37" authorId="0">
      <text>
        <r>
          <rPr>
            <b/>
            <sz val="9"/>
            <rFont val="Tahoma"/>
            <family val="2"/>
          </rPr>
          <t>Paulmo01:</t>
        </r>
        <r>
          <rPr>
            <sz val="9"/>
            <rFont val="Tahoma"/>
            <family val="2"/>
          </rPr>
          <t xml:space="preserve">
Costs to replace elements of an asset during the appraisal period - for new build normally 60 years after construction</t>
        </r>
      </text>
    </comment>
    <comment ref="A40" authorId="0">
      <text>
        <r>
          <rPr>
            <b/>
            <sz val="9"/>
            <rFont val="Tahoma"/>
            <family val="2"/>
          </rPr>
          <t>Paulmo01:</t>
        </r>
        <r>
          <rPr>
            <sz val="9"/>
            <rFont val="Tahoma"/>
            <family val="2"/>
          </rPr>
          <t xml:space="preserve">
Costs incurred to maintain an existing asset until the new asset is available</t>
        </r>
      </text>
    </comment>
    <comment ref="A41" authorId="0">
      <text>
        <r>
          <rPr>
            <b/>
            <sz val="9"/>
            <rFont val="Tahoma"/>
            <family val="2"/>
          </rPr>
          <t>Paulmo01:</t>
        </r>
        <r>
          <rPr>
            <sz val="9"/>
            <rFont val="Tahoma"/>
            <family val="2"/>
          </rPr>
          <t xml:space="preserve">
Financial impact of accommodation changes to an external organisation with embedded accommodation </t>
        </r>
      </text>
    </comment>
    <comment ref="A51" authorId="0">
      <text>
        <r>
          <rPr>
            <b/>
            <sz val="9"/>
            <rFont val="Tahoma"/>
            <family val="2"/>
          </rPr>
          <t>Paulmo01:</t>
        </r>
        <r>
          <rPr>
            <sz val="9"/>
            <rFont val="Tahoma"/>
            <family val="2"/>
          </rPr>
          <t xml:space="preserve">
The full operating costs of a service</t>
        </r>
      </text>
    </comment>
    <comment ref="A59" authorId="0">
      <text>
        <r>
          <rPr>
            <b/>
            <sz val="9"/>
            <rFont val="Tahoma"/>
            <family val="2"/>
          </rPr>
          <t>Paulmo01:</t>
        </r>
        <r>
          <rPr>
            <sz val="9"/>
            <rFont val="Tahoma"/>
            <family val="2"/>
          </rPr>
          <t xml:space="preserve">
Operating costs of a relevant support service</t>
        </r>
      </text>
    </comment>
    <comment ref="A67" authorId="0">
      <text>
        <r>
          <rPr>
            <b/>
            <sz val="9"/>
            <rFont val="Tahoma"/>
            <family val="2"/>
          </rPr>
          <t>Paulmo01:</t>
        </r>
        <r>
          <rPr>
            <sz val="9"/>
            <rFont val="Tahoma"/>
            <family val="2"/>
          </rPr>
          <t xml:space="preserve">
Includes the cost of running the facility; inclusive of building maintenance, heat, light and power, and business rent / rates</t>
        </r>
      </text>
    </comment>
    <comment ref="A22" authorId="0">
      <text>
        <r>
          <rPr>
            <b/>
            <sz val="9"/>
            <rFont val="Tahoma"/>
            <family val="2"/>
          </rPr>
          <t>Paulmo01:</t>
        </r>
        <r>
          <rPr>
            <sz val="9"/>
            <rFont val="Tahoma"/>
            <family val="2"/>
          </rPr>
          <t xml:space="preserve">
Costs incurred in order to implement the development. These should normally start from Year 0.</t>
        </r>
      </text>
    </comment>
    <comment ref="A31" authorId="0">
      <text>
        <r>
          <rPr>
            <b/>
            <sz val="9"/>
            <rFont val="Tahoma"/>
            <family val="2"/>
          </rPr>
          <t>Paulmo01:</t>
        </r>
        <r>
          <rPr>
            <sz val="9"/>
            <rFont val="Tahoma"/>
            <family val="2"/>
          </rPr>
          <t xml:space="preserve">
Paulmo01:
Costs to replace elements of an asset during the appraisal period - for new build normally 60 years after construction</t>
        </r>
      </text>
    </comment>
    <comment ref="A78" authorId="0">
      <text>
        <r>
          <rPr>
            <b/>
            <sz val="9"/>
            <rFont val="Tahoma"/>
            <family val="2"/>
          </rPr>
          <t>Paulmo01:</t>
        </r>
        <r>
          <rPr>
            <sz val="9"/>
            <rFont val="Tahoma"/>
            <family val="2"/>
          </rPr>
          <t xml:space="preserve">
Include income from non-public sector organisations as a consequence of the investment</t>
        </r>
      </text>
    </comment>
    <comment ref="A84" authorId="0">
      <text>
        <r>
          <rPr>
            <b/>
            <sz val="9"/>
            <rFont val="Tahoma"/>
            <family val="2"/>
          </rPr>
          <t>Paulmo01:</t>
        </r>
        <r>
          <rPr>
            <sz val="9"/>
            <rFont val="Tahoma"/>
            <family val="2"/>
          </rPr>
          <t xml:space="preserve">
To include any double running costs, decant costs, and/or any operational change management costs</t>
        </r>
      </text>
    </comment>
    <comment ref="A90" authorId="0">
      <text>
        <r>
          <rPr>
            <b/>
            <sz val="9"/>
            <rFont val="Tahoma"/>
            <family val="2"/>
          </rPr>
          <t>Paulmo01:</t>
        </r>
        <r>
          <rPr>
            <sz val="9"/>
            <rFont val="Tahoma"/>
            <family val="2"/>
          </rPr>
          <t xml:space="preserve">
Only include if impact of this investment generates a different revenue cost for the embedded accommodation</t>
        </r>
      </text>
    </comment>
    <comment ref="A96" authorId="0">
      <text>
        <r>
          <rPr>
            <b/>
            <sz val="9"/>
            <rFont val="Tahoma"/>
            <family val="2"/>
          </rPr>
          <t>Paulmo01:</t>
        </r>
        <r>
          <rPr>
            <sz val="9"/>
            <rFont val="Tahoma"/>
            <family val="2"/>
          </rPr>
          <t xml:space="preserve">
Costs incurred by an external organisation as a consequence of proposed changes to the NHS Board's service provision</t>
        </r>
      </text>
    </comment>
    <comment ref="A102" authorId="0">
      <text>
        <r>
          <rPr>
            <b/>
            <sz val="9"/>
            <rFont val="Tahoma"/>
            <family val="2"/>
          </rPr>
          <t>Paulmo01:</t>
        </r>
        <r>
          <rPr>
            <sz val="9"/>
            <rFont val="Tahoma"/>
            <family val="2"/>
          </rPr>
          <t xml:space="preserve">
Any identified project benefit with cash releasing savings not already accounted for above</t>
        </r>
      </text>
    </comment>
  </commentList>
</comments>
</file>

<file path=xl/sharedStrings.xml><?xml version="1.0" encoding="utf-8"?>
<sst xmlns="http://schemas.openxmlformats.org/spreadsheetml/2006/main" count="130" uniqueCount="82">
  <si>
    <t>line 1…</t>
  </si>
  <si>
    <t>line 2…</t>
  </si>
  <si>
    <t>line 3…</t>
  </si>
  <si>
    <t>line 4…</t>
  </si>
  <si>
    <t>line 5…</t>
  </si>
  <si>
    <t>Subtotal: Residual Value</t>
  </si>
  <si>
    <t>Subtotal: Non-Clinical Services</t>
  </si>
  <si>
    <t>scenario NPC and EAC</t>
  </si>
  <si>
    <t>Subtotal: Building Running Costs</t>
  </si>
  <si>
    <t>1st year</t>
  </si>
  <si>
    <t>4th year</t>
  </si>
  <si>
    <t>5th year</t>
  </si>
  <si>
    <t>10th year</t>
  </si>
  <si>
    <t>15th year</t>
  </si>
  <si>
    <t>20th year</t>
  </si>
  <si>
    <t>25st year</t>
  </si>
  <si>
    <t>30th year</t>
  </si>
  <si>
    <t>35th year</t>
  </si>
  <si>
    <t>40th year</t>
  </si>
  <si>
    <t>45th year</t>
  </si>
  <si>
    <t>50th year</t>
  </si>
  <si>
    <t>55th year</t>
  </si>
  <si>
    <t>60th year</t>
  </si>
  <si>
    <t>65th year</t>
  </si>
  <si>
    <t>70th year</t>
  </si>
  <si>
    <t>75th year</t>
  </si>
  <si>
    <t>2nd year</t>
  </si>
  <si>
    <t>3rd year</t>
  </si>
  <si>
    <t>figures for DCF summary</t>
  </si>
  <si>
    <t>year number</t>
  </si>
  <si>
    <t>actual year</t>
  </si>
  <si>
    <t>Capital - Cashflow</t>
  </si>
  <si>
    <t>Captial - NPC</t>
  </si>
  <si>
    <t>Property - Cashflow</t>
  </si>
  <si>
    <t>Property - NPC</t>
  </si>
  <si>
    <t>Revenue - Cashflow</t>
  </si>
  <si>
    <t>Revenue - NPC</t>
  </si>
  <si>
    <t>Total - Cashflow</t>
  </si>
  <si>
    <t>Total - NPC</t>
  </si>
  <si>
    <t>Subtotal: Opening Value</t>
  </si>
  <si>
    <t>Subtotal: Transactions</t>
  </si>
  <si>
    <t>Opening Value</t>
  </si>
  <si>
    <t>Transactions</t>
  </si>
  <si>
    <t>Residual Value</t>
  </si>
  <si>
    <t>Subtotal: Initial Capital Costs</t>
  </si>
  <si>
    <t>Initial Capital Costs</t>
  </si>
  <si>
    <t>Discount Factor</t>
  </si>
  <si>
    <t>Discounted Cashflow</t>
  </si>
  <si>
    <t>Optimism bias</t>
  </si>
  <si>
    <t>OPTION x</t>
  </si>
  <si>
    <t>OPPORTUNITY COSTS</t>
  </si>
  <si>
    <t>CAPITAL COSTS</t>
  </si>
  <si>
    <t>Subtotal: Lifecycle Replacement Costs</t>
  </si>
  <si>
    <t>Subtotal: Other Capital Costs</t>
  </si>
  <si>
    <t>Cost of embedded accommodation</t>
  </si>
  <si>
    <t>Clinical Services Costs</t>
  </si>
  <si>
    <t>Subtotal: Clinical Services Costs</t>
  </si>
  <si>
    <t>Non-Clinical Service Costs</t>
  </si>
  <si>
    <t>Building Related Running Costs</t>
  </si>
  <si>
    <t>[ Name of option x here ]</t>
  </si>
  <si>
    <t>Net Income Contribution</t>
  </si>
  <si>
    <t>Subtotal: Net Income Contribution</t>
  </si>
  <si>
    <t>Subtotal: Transitional Costs</t>
  </si>
  <si>
    <t>Revenue costs of embedded accommodation</t>
  </si>
  <si>
    <t>Subtotal: Revenue cost of embedded accomm.</t>
  </si>
  <si>
    <t>Lifecycle Replacement Costs</t>
  </si>
  <si>
    <t>Other Capital Costs</t>
  </si>
  <si>
    <t>TOTAL OPERATIONAL REVENUE COSTS</t>
  </si>
  <si>
    <t>OPERATIONAL REVENUE COSTS</t>
  </si>
  <si>
    <t>OTHER REVENUE COSTS / INCOME</t>
  </si>
  <si>
    <t>Transition period capital costs</t>
  </si>
  <si>
    <t>Transition Period Revenue Costs</t>
  </si>
  <si>
    <t>Displacement Costs</t>
  </si>
  <si>
    <t>Sub total: Displacement Costs</t>
  </si>
  <si>
    <t>TOTAL OTHER REVENUE COSTS / INCOME</t>
  </si>
  <si>
    <t>TOTAL CAPITAL COSTS</t>
  </si>
  <si>
    <t>Financial Benefits</t>
  </si>
  <si>
    <t>Sub total: Financial Benefits</t>
  </si>
  <si>
    <t>SUMMARY TOTALS</t>
  </si>
  <si>
    <t>NPV / NPC for Option x:</t>
  </si>
  <si>
    <t>Note: the normal discounted cashflow period for a new construction project is either 1 or 2 years for construction, plus 60 years for the presumed asset life.  Costs beyond this period should not be included as it may affect the NPV / NPC.</t>
  </si>
  <si>
    <t>TOTAL ASSET OPPORTUNITY COSTS</t>
  </si>
</sst>
</file>

<file path=xl/styles.xml><?xml version="1.0" encoding="utf-8"?>
<styleSheet xmlns="http://schemas.openxmlformats.org/spreadsheetml/2006/main">
  <numFmts count="5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;\(#,##0\)"/>
    <numFmt numFmtId="165" formatCode="0.0%"/>
    <numFmt numFmtId="166" formatCode="#,##0;[Red]\-#,##0;&quot;&quot;"/>
    <numFmt numFmtId="167" formatCode="#,##0&quot;yrs&quot;"/>
    <numFmt numFmtId="168" formatCode="&quot;o.k.&quot;;&quot;false&quot;;&quot;error&quot;"/>
    <numFmt numFmtId="169" formatCode="0\ &quot;mon&quot;"/>
    <numFmt numFmtId="170" formatCode="\+0.0%;[Red]\-0.0%;0.0%"/>
    <numFmt numFmtId="171" formatCode="\+#,##0;[Red]\-#,##0"/>
    <numFmt numFmtId="172" formatCode="\+#,##0;[Red]\-#,##0;0"/>
    <numFmt numFmtId="173" formatCode="0.000"/>
    <numFmt numFmtId="174" formatCode="0.0\ &quot;mon&quot;"/>
    <numFmt numFmtId="175" formatCode="&quot;£ &quot;#,##0&quot;k&quot;"/>
    <numFmt numFmtId="176" formatCode="&quot;£&quot;#,##0.000;[Red]\-&quot;£&quot;#,##0.000"/>
    <numFmt numFmtId="177" formatCode="&quot;£&quot;#,##0.0000;[Red]\-&quot;£&quot;#,##0.0000"/>
    <numFmt numFmtId="178" formatCode="&quot;£&quot;#,##0.00000;[Red]\-&quot;£&quot;#,##0.00000"/>
    <numFmt numFmtId="179" formatCode="_-* #,##0.0_-;\-* #,##0.0_-;_-* &quot;-&quot;??_-;_-@_-"/>
    <numFmt numFmtId="180" formatCode="_-* #,##0_-;\-* #,##0_-;_-* &quot;-&quot;??_-;_-@_-"/>
    <numFmt numFmtId="181" formatCode="_-* #,##0.000_-;\-* #,##0.000_-;_-* &quot;-&quot;??_-;_-@_-"/>
    <numFmt numFmtId="182" formatCode="_-* #,##0.0000_-;\-* #,##0.0000_-;_-* &quot;-&quot;??_-;_-@_-"/>
    <numFmt numFmtId="183" formatCode="0.0000"/>
    <numFmt numFmtId="184" formatCode="0.0"/>
    <numFmt numFmtId="185" formatCode="* _(#,##0.00_);* \(#,##0.00\);* _(&quot;0&quot;_);* _(@_)"/>
    <numFmt numFmtId="186" formatCode="_(* #,##0.00_);_(* \(#,##0.00\);_(* &quot;-&quot;??_);_(@_)"/>
    <numFmt numFmtId="187" formatCode="#,##0.0;[Red]\-#,##0.0;&quot;&quot;"/>
    <numFmt numFmtId="188" formatCode="#,##0.0"/>
    <numFmt numFmtId="189" formatCode="#,##0.0;\(#,##0.0\)"/>
    <numFmt numFmtId="190" formatCode="#,##0.00;\(#,##0.00\)"/>
    <numFmt numFmtId="191" formatCode="#,##0.00;[Red]\-#,##0.00;&quot;&quot;"/>
    <numFmt numFmtId="192" formatCode="#,##0.000;[Red]\-#,##0.000;&quot;&quot;"/>
    <numFmt numFmtId="193" formatCode="#,##0.00_ ;\-#,##0.00\ "/>
    <numFmt numFmtId="194" formatCode="0.0000000"/>
    <numFmt numFmtId="195" formatCode="0.00000000"/>
    <numFmt numFmtId="196" formatCode="0.000000"/>
    <numFmt numFmtId="197" formatCode="0.00000"/>
    <numFmt numFmtId="198" formatCode="#,##0.0;[Red]#,##0.0"/>
    <numFmt numFmtId="199" formatCode="#,##0.0_ ;[Red]\-#,##0.0\ "/>
    <numFmt numFmtId="200" formatCode="#,##0.0;\(#,##0.0\);&quot;&quot;"/>
    <numFmt numFmtId="201" formatCode="#,##0.000_ ;\-#,##0.000\ "/>
    <numFmt numFmtId="202" formatCode="#,##0.0_ ;\-#,##0.0\ "/>
    <numFmt numFmtId="203" formatCode="#,##0_ ;[Red]\-#,##0\ 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_-* #,##0.0_-;\-* #,##0.0_-;_-* &quot;-&quot;?_-;_-@_-"/>
    <numFmt numFmtId="208" formatCode="#,##0.0_;\(###0.0_);&quot;&quot;"/>
    <numFmt numFmtId="209" formatCode="_(* #,##0.0_);_(* \(#,##0.0\);_(* &quot;-&quot;??_);_(@_)"/>
    <numFmt numFmtId="210" formatCode="_(* #,##0.0_);_(* \(#,##0.0\);_(* &quot;&quot;??_);_(@_)"/>
    <numFmt numFmtId="211" formatCode="* _(#,##0.000_);* \(#,##0.000\);* _(&quot;0&quot;_);* _(@_)"/>
    <numFmt numFmtId="212" formatCode="* _(#,##0.0000_);* \(#,##0.0000\);* _(&quot;0&quot;_);* _(@_)"/>
    <numFmt numFmtId="213" formatCode="* _(#,##0.00000_);* \(#,##0.00000\);* _(&quot;0&quot;_);* _(@_)"/>
    <numFmt numFmtId="214" formatCode="* _(#,##0.000000_);* \(#,##0.000000\);* _(&quot;0&quot;_);* _(@_)"/>
  </numFmts>
  <fonts count="58">
    <font>
      <sz val="10"/>
      <name val="Times New Roman"/>
      <family val="0"/>
    </font>
    <font>
      <sz val="10"/>
      <name val="Tms Rmn"/>
      <family val="0"/>
    </font>
    <font>
      <sz val="10"/>
      <name val="Palatino"/>
      <family val="0"/>
    </font>
    <font>
      <b/>
      <sz val="14"/>
      <name val="Palatino"/>
      <family val="0"/>
    </font>
    <font>
      <b/>
      <sz val="12"/>
      <name val="Palatino"/>
      <family val="0"/>
    </font>
    <font>
      <sz val="10"/>
      <color indexed="48"/>
      <name val="Times New Roman"/>
      <family val="1"/>
    </font>
    <font>
      <u val="single"/>
      <sz val="5"/>
      <color indexed="12"/>
      <name val="Times New Roman"/>
      <family val="0"/>
    </font>
    <font>
      <u val="single"/>
      <sz val="5"/>
      <color indexed="36"/>
      <name val="Times New Roman"/>
      <family val="0"/>
    </font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8"/>
      <name val="Arial"/>
      <family val="2"/>
    </font>
    <font>
      <sz val="14"/>
      <color indexed="12"/>
      <name val="Arial"/>
      <family val="2"/>
    </font>
    <font>
      <i/>
      <sz val="14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57"/>
      <name val="Arial"/>
      <family val="2"/>
    </font>
    <font>
      <sz val="10"/>
      <color indexed="48"/>
      <name val="Arial"/>
      <family val="2"/>
    </font>
    <font>
      <b/>
      <sz val="12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4"/>
      <name val="Arial"/>
      <family val="2"/>
    </font>
    <font>
      <b/>
      <sz val="10"/>
      <color indexed="48"/>
      <name val="Arial"/>
      <family val="2"/>
    </font>
    <font>
      <b/>
      <sz val="12"/>
      <color indexed="48"/>
      <name val="Arial"/>
      <family val="2"/>
    </font>
    <font>
      <b/>
      <sz val="14"/>
      <color indexed="4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1" fillId="0" borderId="0">
      <alignment horizontal="right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166" fontId="1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>
      <alignment/>
      <protection/>
    </xf>
    <xf numFmtId="0" fontId="54" fillId="0" borderId="0" applyNumberFormat="0" applyFill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67" fontId="1" fillId="0" borderId="10">
      <alignment/>
      <protection/>
    </xf>
  </cellStyleXfs>
  <cellXfs count="90">
    <xf numFmtId="0" fontId="0" fillId="0" borderId="0" xfId="0" applyAlignment="1">
      <alignment/>
    </xf>
    <xf numFmtId="0" fontId="26" fillId="0" borderId="0" xfId="0" applyFont="1" applyAlignment="1">
      <alignment horizontal="left"/>
    </xf>
    <xf numFmtId="0" fontId="27" fillId="0" borderId="0" xfId="0" applyFont="1" applyAlignment="1">
      <alignment horizontal="left"/>
    </xf>
    <xf numFmtId="3" fontId="8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Fill="1" applyAlignment="1" applyProtection="1">
      <alignment/>
      <protection locked="0"/>
    </xf>
    <xf numFmtId="0" fontId="28" fillId="33" borderId="0" xfId="0" applyFont="1" applyFill="1" applyAlignment="1" applyProtection="1">
      <alignment horizontal="center"/>
      <protection locked="0"/>
    </xf>
    <xf numFmtId="0" fontId="8" fillId="0" borderId="0" xfId="0" applyFont="1" applyAlignment="1">
      <alignment horizontal="left"/>
    </xf>
    <xf numFmtId="3" fontId="8" fillId="0" borderId="11" xfId="0" applyNumberFormat="1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29" fillId="0" borderId="0" xfId="0" applyFont="1" applyAlignment="1">
      <alignment horizontal="left"/>
    </xf>
    <xf numFmtId="164" fontId="8" fillId="0" borderId="0" xfId="0" applyNumberFormat="1" applyFont="1" applyAlignment="1" quotePrefix="1">
      <alignment horizontal="center"/>
    </xf>
    <xf numFmtId="0" fontId="30" fillId="33" borderId="0" xfId="0" applyFont="1" applyFill="1" applyAlignment="1" applyProtection="1">
      <alignment horizontal="left" indent="1"/>
      <protection locked="0"/>
    </xf>
    <xf numFmtId="199" fontId="8" fillId="0" borderId="0" xfId="0" applyNumberFormat="1" applyFont="1" applyAlignment="1">
      <alignment horizontal="left" indent="1"/>
    </xf>
    <xf numFmtId="0" fontId="8" fillId="0" borderId="0" xfId="0" applyFont="1" applyFill="1" applyAlignment="1" applyProtection="1">
      <alignment horizontal="right"/>
      <protection locked="0"/>
    </xf>
    <xf numFmtId="0" fontId="8" fillId="0" borderId="0" xfId="0" applyFont="1" applyAlignment="1">
      <alignment horizontal="right"/>
    </xf>
    <xf numFmtId="0" fontId="29" fillId="0" borderId="0" xfId="0" applyFont="1" applyAlignment="1">
      <alignment horizontal="left" indent="1"/>
    </xf>
    <xf numFmtId="199" fontId="8" fillId="0" borderId="0" xfId="0" applyNumberFormat="1" applyFont="1" applyAlignment="1">
      <alignment horizontal="left"/>
    </xf>
    <xf numFmtId="199" fontId="31" fillId="0" borderId="0" xfId="0" applyNumberFormat="1" applyFont="1" applyBorder="1" applyAlignment="1">
      <alignment horizontal="right"/>
    </xf>
    <xf numFmtId="199" fontId="8" fillId="34" borderId="0" xfId="0" applyNumberFormat="1" applyFont="1" applyFill="1" applyBorder="1" applyAlignment="1" quotePrefix="1">
      <alignment horizontal="right"/>
    </xf>
    <xf numFmtId="199" fontId="8" fillId="0" borderId="0" xfId="0" applyNumberFormat="1" applyFont="1" applyBorder="1" applyAlignment="1" quotePrefix="1">
      <alignment horizontal="right"/>
    </xf>
    <xf numFmtId="199" fontId="8" fillId="0" borderId="0" xfId="0" applyNumberFormat="1" applyFont="1" applyAlignment="1">
      <alignment/>
    </xf>
    <xf numFmtId="0" fontId="30" fillId="0" borderId="0" xfId="0" applyFont="1" applyAlignment="1">
      <alignment horizontal="left" indent="1"/>
    </xf>
    <xf numFmtId="0" fontId="29" fillId="0" borderId="0" xfId="0" applyFont="1" applyFill="1" applyBorder="1" applyAlignment="1" applyProtection="1">
      <alignment horizontal="left" indent="1"/>
      <protection locked="0"/>
    </xf>
    <xf numFmtId="2" fontId="32" fillId="0" borderId="0" xfId="0" applyNumberFormat="1" applyFont="1" applyAlignment="1" applyProtection="1">
      <alignment/>
      <protection hidden="1"/>
    </xf>
    <xf numFmtId="2" fontId="32" fillId="0" borderId="0" xfId="0" applyNumberFormat="1" applyFont="1" applyFill="1" applyAlignment="1" applyProtection="1">
      <alignment/>
      <protection locked="0"/>
    </xf>
    <xf numFmtId="0" fontId="32" fillId="0" borderId="0" xfId="0" applyFont="1" applyAlignment="1">
      <alignment/>
    </xf>
    <xf numFmtId="0" fontId="32" fillId="0" borderId="0" xfId="0" applyFont="1" applyFill="1" applyAlignment="1" applyProtection="1">
      <alignment/>
      <protection locked="0"/>
    </xf>
    <xf numFmtId="188" fontId="32" fillId="0" borderId="0" xfId="0" applyNumberFormat="1" applyFont="1" applyAlignment="1">
      <alignment/>
    </xf>
    <xf numFmtId="188" fontId="32" fillId="0" borderId="0" xfId="0" applyNumberFormat="1" applyFont="1" applyFill="1" applyAlignment="1" applyProtection="1">
      <alignment/>
      <protection locked="0"/>
    </xf>
    <xf numFmtId="183" fontId="8" fillId="0" borderId="0" xfId="42" applyNumberFormat="1" applyFont="1" applyAlignment="1">
      <alignment/>
    </xf>
    <xf numFmtId="0" fontId="8" fillId="0" borderId="0" xfId="0" applyFont="1" applyFill="1" applyAlignment="1">
      <alignment/>
    </xf>
    <xf numFmtId="183" fontId="8" fillId="0" borderId="0" xfId="0" applyNumberFormat="1" applyFont="1" applyAlignment="1">
      <alignment/>
    </xf>
    <xf numFmtId="0" fontId="8" fillId="0" borderId="0" xfId="0" applyFont="1" applyFill="1" applyBorder="1" applyAlignment="1" applyProtection="1">
      <alignment/>
      <protection locked="0"/>
    </xf>
    <xf numFmtId="0" fontId="8" fillId="33" borderId="0" xfId="0" applyFont="1" applyFill="1" applyAlignment="1">
      <alignment/>
    </xf>
    <xf numFmtId="0" fontId="8" fillId="0" borderId="0" xfId="0" applyFont="1" applyAlignment="1">
      <alignment/>
    </xf>
    <xf numFmtId="0" fontId="32" fillId="0" borderId="0" xfId="0" applyFont="1" applyAlignment="1">
      <alignment horizontal="right"/>
    </xf>
    <xf numFmtId="0" fontId="31" fillId="0" borderId="0" xfId="0" applyFont="1" applyAlignment="1">
      <alignment horizontal="right"/>
    </xf>
    <xf numFmtId="0" fontId="29" fillId="0" borderId="0" xfId="0" applyFont="1" applyAlignment="1">
      <alignment horizontal="right" indent="1"/>
    </xf>
    <xf numFmtId="0" fontId="29" fillId="0" borderId="0" xfId="0" applyFont="1" applyAlignment="1">
      <alignment horizontal="right"/>
    </xf>
    <xf numFmtId="0" fontId="29" fillId="0" borderId="0" xfId="0" applyFont="1" applyFill="1" applyAlignment="1" applyProtection="1">
      <alignment horizontal="right" indent="1"/>
      <protection/>
    </xf>
    <xf numFmtId="0" fontId="33" fillId="14" borderId="0" xfId="0" applyFont="1" applyFill="1" applyAlignment="1">
      <alignment horizontal="left"/>
    </xf>
    <xf numFmtId="0" fontId="8" fillId="14" borderId="0" xfId="0" applyFont="1" applyFill="1" applyAlignment="1">
      <alignment horizontal="left"/>
    </xf>
    <xf numFmtId="3" fontId="8" fillId="14" borderId="0" xfId="0" applyNumberFormat="1" applyFont="1" applyFill="1" applyAlignment="1">
      <alignment horizontal="center"/>
    </xf>
    <xf numFmtId="164" fontId="8" fillId="14" borderId="0" xfId="0" applyNumberFormat="1" applyFont="1" applyFill="1" applyAlignment="1" quotePrefix="1">
      <alignment horizontal="center"/>
    </xf>
    <xf numFmtId="0" fontId="8" fillId="14" borderId="0" xfId="0" applyFont="1" applyFill="1" applyAlignment="1">
      <alignment/>
    </xf>
    <xf numFmtId="0" fontId="8" fillId="2" borderId="0" xfId="0" applyFont="1" applyFill="1" applyAlignment="1">
      <alignment horizontal="left"/>
    </xf>
    <xf numFmtId="3" fontId="8" fillId="2" borderId="0" xfId="0" applyNumberFormat="1" applyFont="1" applyFill="1" applyAlignment="1">
      <alignment horizontal="center"/>
    </xf>
    <xf numFmtId="164" fontId="8" fillId="2" borderId="0" xfId="0" applyNumberFormat="1" applyFont="1" applyFill="1" applyAlignment="1" quotePrefix="1">
      <alignment horizontal="center"/>
    </xf>
    <xf numFmtId="0" fontId="8" fillId="2" borderId="0" xfId="0" applyFont="1" applyFill="1" applyAlignment="1">
      <alignment/>
    </xf>
    <xf numFmtId="0" fontId="29" fillId="2" borderId="0" xfId="0" applyFont="1" applyFill="1" applyAlignment="1">
      <alignment horizontal="left"/>
    </xf>
    <xf numFmtId="0" fontId="29" fillId="2" borderId="0" xfId="0" applyFont="1" applyFill="1" applyAlignment="1">
      <alignment horizontal="left" indent="1"/>
    </xf>
    <xf numFmtId="199" fontId="8" fillId="2" borderId="0" xfId="0" applyNumberFormat="1" applyFont="1" applyFill="1" applyAlignment="1">
      <alignment horizontal="left"/>
    </xf>
    <xf numFmtId="199" fontId="31" fillId="2" borderId="0" xfId="0" applyNumberFormat="1" applyFont="1" applyFill="1" applyBorder="1" applyAlignment="1">
      <alignment horizontal="right"/>
    </xf>
    <xf numFmtId="199" fontId="8" fillId="14" borderId="0" xfId="0" applyNumberFormat="1" applyFont="1" applyFill="1" applyBorder="1" applyAlignment="1" quotePrefix="1">
      <alignment horizontal="right"/>
    </xf>
    <xf numFmtId="199" fontId="31" fillId="14" borderId="0" xfId="0" applyNumberFormat="1" applyFont="1" applyFill="1" applyBorder="1" applyAlignment="1">
      <alignment horizontal="right"/>
    </xf>
    <xf numFmtId="199" fontId="8" fillId="2" borderId="0" xfId="0" applyNumberFormat="1" applyFont="1" applyFill="1" applyBorder="1" applyAlignment="1" quotePrefix="1">
      <alignment horizontal="right"/>
    </xf>
    <xf numFmtId="0" fontId="33" fillId="34" borderId="0" xfId="0" applyFont="1" applyFill="1" applyAlignment="1">
      <alignment horizontal="left"/>
    </xf>
    <xf numFmtId="0" fontId="36" fillId="14" borderId="0" xfId="0" applyFont="1" applyFill="1" applyAlignment="1">
      <alignment horizontal="left"/>
    </xf>
    <xf numFmtId="199" fontId="8" fillId="14" borderId="0" xfId="0" applyNumberFormat="1" applyFont="1" applyFill="1" applyAlignment="1">
      <alignment horizontal="left"/>
    </xf>
    <xf numFmtId="199" fontId="8" fillId="2" borderId="0" xfId="0" applyNumberFormat="1" applyFont="1" applyFill="1" applyAlignment="1">
      <alignment horizontal="right"/>
    </xf>
    <xf numFmtId="199" fontId="8" fillId="2" borderId="0" xfId="0" applyNumberFormat="1" applyFont="1" applyFill="1" applyBorder="1" applyAlignment="1">
      <alignment/>
    </xf>
    <xf numFmtId="199" fontId="8" fillId="2" borderId="0" xfId="0" applyNumberFormat="1" applyFont="1" applyFill="1" applyAlignment="1">
      <alignment/>
    </xf>
    <xf numFmtId="0" fontId="29" fillId="2" borderId="0" xfId="0" applyFont="1" applyFill="1" applyAlignment="1">
      <alignment horizontal="left" vertical="center"/>
    </xf>
    <xf numFmtId="0" fontId="29" fillId="2" borderId="0" xfId="0" applyFont="1" applyFill="1" applyAlignment="1" applyProtection="1">
      <alignment horizontal="left" indent="1"/>
      <protection/>
    </xf>
    <xf numFmtId="0" fontId="29" fillId="0" borderId="0" xfId="0" applyFont="1" applyFill="1" applyAlignment="1" applyProtection="1">
      <alignment horizontal="right" indent="1"/>
      <protection locked="0"/>
    </xf>
    <xf numFmtId="2" fontId="32" fillId="0" borderId="0" xfId="0" applyNumberFormat="1" applyFont="1" applyAlignment="1" applyProtection="1">
      <alignment horizontal="right"/>
      <protection hidden="1"/>
    </xf>
    <xf numFmtId="2" fontId="38" fillId="0" borderId="0" xfId="0" applyNumberFormat="1" applyFont="1" applyAlignment="1" applyProtection="1">
      <alignment horizontal="right"/>
      <protection hidden="1"/>
    </xf>
    <xf numFmtId="188" fontId="39" fillId="0" borderId="0" xfId="0" applyNumberFormat="1" applyFont="1" applyAlignment="1">
      <alignment horizontal="right"/>
    </xf>
    <xf numFmtId="188" fontId="39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29" fillId="34" borderId="0" xfId="0" applyFont="1" applyFill="1" applyAlignment="1">
      <alignment horizontal="right"/>
    </xf>
    <xf numFmtId="188" fontId="37" fillId="0" borderId="12" xfId="0" applyNumberFormat="1" applyFont="1" applyBorder="1" applyAlignment="1">
      <alignment horizontal="center" vertical="center"/>
    </xf>
    <xf numFmtId="199" fontId="31" fillId="34" borderId="13" xfId="0" applyNumberFormat="1" applyFont="1" applyFill="1" applyBorder="1" applyAlignment="1">
      <alignment horizontal="center" vertical="center"/>
    </xf>
    <xf numFmtId="199" fontId="8" fillId="0" borderId="0" xfId="0" applyNumberFormat="1" applyFont="1" applyAlignment="1" applyProtection="1">
      <alignment horizontal="center" vertical="center"/>
      <protection locked="0"/>
    </xf>
    <xf numFmtId="199" fontId="31" fillId="0" borderId="14" xfId="0" applyNumberFormat="1" applyFont="1" applyBorder="1" applyAlignment="1">
      <alignment horizontal="center" vertical="center"/>
    </xf>
    <xf numFmtId="199" fontId="31" fillId="2" borderId="0" xfId="0" applyNumberFormat="1" applyFont="1" applyFill="1" applyBorder="1" applyAlignment="1">
      <alignment horizontal="center" vertical="center"/>
    </xf>
    <xf numFmtId="199" fontId="31" fillId="0" borderId="0" xfId="0" applyNumberFormat="1" applyFont="1" applyBorder="1" applyAlignment="1">
      <alignment horizontal="center" vertical="center"/>
    </xf>
    <xf numFmtId="199" fontId="8" fillId="0" borderId="0" xfId="0" applyNumberFormat="1" applyFont="1" applyAlignment="1">
      <alignment horizontal="center" vertical="center"/>
    </xf>
    <xf numFmtId="199" fontId="8" fillId="2" borderId="0" xfId="0" applyNumberFormat="1" applyFont="1" applyFill="1" applyAlignment="1">
      <alignment horizontal="center" vertical="center"/>
    </xf>
    <xf numFmtId="199" fontId="8" fillId="2" borderId="0" xfId="0" applyNumberFormat="1" applyFont="1" applyFill="1" applyBorder="1" applyAlignment="1">
      <alignment horizontal="center" vertical="center"/>
    </xf>
    <xf numFmtId="199" fontId="8" fillId="0" borderId="0" xfId="0" applyNumberFormat="1" applyFont="1" applyBorder="1" applyAlignment="1">
      <alignment horizontal="center" vertical="center"/>
    </xf>
    <xf numFmtId="199" fontId="31" fillId="34" borderId="0" xfId="0" applyNumberFormat="1" applyFont="1" applyFill="1" applyBorder="1" applyAlignment="1">
      <alignment horizontal="center" vertical="center"/>
    </xf>
    <xf numFmtId="199" fontId="31" fillId="34" borderId="15" xfId="0" applyNumberFormat="1" applyFont="1" applyFill="1" applyBorder="1" applyAlignment="1">
      <alignment horizontal="center" vertical="center"/>
    </xf>
    <xf numFmtId="199" fontId="31" fillId="34" borderId="14" xfId="0" applyNumberFormat="1" applyFont="1" applyFill="1" applyBorder="1" applyAlignment="1">
      <alignment horizontal="center" vertical="center"/>
    </xf>
    <xf numFmtId="199" fontId="31" fillId="34" borderId="16" xfId="0" applyNumberFormat="1" applyFont="1" applyFill="1" applyBorder="1" applyAlignment="1">
      <alignment horizontal="center" vertical="center"/>
    </xf>
    <xf numFmtId="199" fontId="31" fillId="0" borderId="0" xfId="0" applyNumberFormat="1" applyFont="1" applyFill="1" applyBorder="1" applyAlignment="1">
      <alignment horizontal="center" vertical="center"/>
    </xf>
    <xf numFmtId="2" fontId="5" fillId="0" borderId="0" xfId="0" applyNumberFormat="1" applyFont="1" applyAlignment="1" applyProtection="1">
      <alignment horizontal="center" vertical="center"/>
      <protection hidden="1"/>
    </xf>
    <xf numFmtId="0" fontId="32" fillId="0" borderId="0" xfId="0" applyFont="1" applyAlignment="1">
      <alignment horizontal="center" vertic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venant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(no 0)" xfId="58"/>
    <cellStyle name="Note" xfId="59"/>
    <cellStyle name="Output" xfId="60"/>
    <cellStyle name="Percent" xfId="61"/>
    <cellStyle name="Percent [0]" xfId="62"/>
    <cellStyle name="Title" xfId="63"/>
    <cellStyle name="Title 1" xfId="64"/>
    <cellStyle name="Title 2" xfId="65"/>
    <cellStyle name="Total" xfId="66"/>
    <cellStyle name="Warning Text" xfId="67"/>
    <cellStyle name="years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OBC%20Generic%20Economic%20Model_ful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rol Sheet"/>
      <sheetName val="NPC and EAC summary"/>
      <sheetName val="Options DCF Summary"/>
      <sheetName val="Cashflow Summary"/>
      <sheetName val="Input Summary"/>
      <sheetName val="Sensitivity summary"/>
      <sheetName val="OBC Option Do Minimum"/>
      <sheetName val="OBC Do Minimum Sensitivity"/>
      <sheetName val="OBC Option 1"/>
      <sheetName val="OBC Option 1 Sensitivity"/>
      <sheetName val="OBC Option 2"/>
      <sheetName val="OBC Option 2 Sensitivity"/>
      <sheetName val="OBC Option 3"/>
      <sheetName val="OBC Option 3 Sensitivity"/>
      <sheetName val="OBC Option 4"/>
      <sheetName val="OBC Option 4 Sensitivity"/>
      <sheetName val="OBC Option 5"/>
      <sheetName val="OBC Option 5 Sensitivity"/>
      <sheetName val="OBC PFI Test"/>
      <sheetName val="OBC PFI Test Sensitivit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400"/>
  <sheetViews>
    <sheetView tabSelected="1" zoomScalePageLayoutView="0" workbookViewId="0" topLeftCell="A1">
      <selection activeCell="F209" sqref="F209"/>
    </sheetView>
  </sheetViews>
  <sheetFormatPr defaultColWidth="9.33203125" defaultRowHeight="12.75"/>
  <cols>
    <col min="1" max="1" width="53.83203125" style="8" customWidth="1"/>
    <col min="2" max="2" width="3.16015625" style="4" customWidth="1"/>
    <col min="3" max="56" width="10.33203125" style="4" customWidth="1"/>
    <col min="57" max="66" width="10.33203125" style="5" customWidth="1"/>
    <col min="67" max="77" width="10.33203125" style="4" customWidth="1"/>
    <col min="78" max="78" width="9.33203125" style="6" customWidth="1"/>
    <col min="79" max="16384" width="9.33203125" style="4" customWidth="1"/>
  </cols>
  <sheetData>
    <row r="1" spans="1:77" ht="23.25">
      <c r="A1" s="1" t="s">
        <v>49</v>
      </c>
      <c r="B1" s="2"/>
      <c r="C1" s="3" t="s">
        <v>9</v>
      </c>
      <c r="D1" s="4" t="s">
        <v>26</v>
      </c>
      <c r="E1" s="4" t="s">
        <v>27</v>
      </c>
      <c r="F1" s="4" t="s">
        <v>10</v>
      </c>
      <c r="G1" s="4" t="s">
        <v>11</v>
      </c>
      <c r="L1" s="4" t="s">
        <v>12</v>
      </c>
      <c r="Q1" s="4" t="s">
        <v>13</v>
      </c>
      <c r="V1" s="4" t="s">
        <v>14</v>
      </c>
      <c r="AA1" s="4" t="s">
        <v>15</v>
      </c>
      <c r="AF1" s="4" t="s">
        <v>16</v>
      </c>
      <c r="AK1" s="4" t="s">
        <v>17</v>
      </c>
      <c r="AP1" s="4" t="s">
        <v>18</v>
      </c>
      <c r="AU1" s="4" t="s">
        <v>19</v>
      </c>
      <c r="AZ1" s="4" t="s">
        <v>20</v>
      </c>
      <c r="BE1" s="4" t="s">
        <v>21</v>
      </c>
      <c r="BF1" s="4"/>
      <c r="BG1" s="4"/>
      <c r="BH1" s="4"/>
      <c r="BI1" s="4"/>
      <c r="BJ1" s="4" t="s">
        <v>22</v>
      </c>
      <c r="BK1" s="4"/>
      <c r="BO1" s="4" t="s">
        <v>23</v>
      </c>
      <c r="BT1" s="4" t="s">
        <v>24</v>
      </c>
      <c r="BY1" s="4" t="s">
        <v>25</v>
      </c>
    </row>
    <row r="2" spans="1:77" ht="18.75">
      <c r="A2" s="7" t="s">
        <v>59</v>
      </c>
      <c r="B2" s="8"/>
      <c r="C2" s="9">
        <v>0</v>
      </c>
      <c r="D2" s="10">
        <v>1</v>
      </c>
      <c r="E2" s="10">
        <v>2</v>
      </c>
      <c r="F2" s="10">
        <v>3</v>
      </c>
      <c r="G2" s="10">
        <v>4</v>
      </c>
      <c r="H2" s="10">
        <v>5</v>
      </c>
      <c r="I2" s="10">
        <v>6</v>
      </c>
      <c r="J2" s="10">
        <v>7</v>
      </c>
      <c r="K2" s="10">
        <v>8</v>
      </c>
      <c r="L2" s="10">
        <v>9</v>
      </c>
      <c r="M2" s="10">
        <v>10</v>
      </c>
      <c r="N2" s="10">
        <v>11</v>
      </c>
      <c r="O2" s="10">
        <v>12</v>
      </c>
      <c r="P2" s="10">
        <v>13</v>
      </c>
      <c r="Q2" s="10">
        <v>14</v>
      </c>
      <c r="R2" s="10">
        <v>15</v>
      </c>
      <c r="S2" s="10">
        <v>16</v>
      </c>
      <c r="T2" s="10">
        <v>17</v>
      </c>
      <c r="U2" s="10">
        <v>18</v>
      </c>
      <c r="V2" s="10">
        <v>19</v>
      </c>
      <c r="W2" s="10">
        <v>20</v>
      </c>
      <c r="X2" s="10">
        <v>21</v>
      </c>
      <c r="Y2" s="10">
        <v>22</v>
      </c>
      <c r="Z2" s="10">
        <v>23</v>
      </c>
      <c r="AA2" s="10">
        <v>24</v>
      </c>
      <c r="AB2" s="10">
        <v>25</v>
      </c>
      <c r="AC2" s="10">
        <v>26</v>
      </c>
      <c r="AD2" s="10">
        <v>27</v>
      </c>
      <c r="AE2" s="10">
        <v>28</v>
      </c>
      <c r="AF2" s="10">
        <v>29</v>
      </c>
      <c r="AG2" s="10">
        <v>30</v>
      </c>
      <c r="AH2" s="10">
        <v>31</v>
      </c>
      <c r="AI2" s="10">
        <v>32</v>
      </c>
      <c r="AJ2" s="10">
        <v>33</v>
      </c>
      <c r="AK2" s="10">
        <v>34</v>
      </c>
      <c r="AL2" s="10">
        <v>35</v>
      </c>
      <c r="AM2" s="10">
        <v>36</v>
      </c>
      <c r="AN2" s="10">
        <v>37</v>
      </c>
      <c r="AO2" s="10">
        <v>38</v>
      </c>
      <c r="AP2" s="10">
        <v>39</v>
      </c>
      <c r="AQ2" s="10">
        <v>40</v>
      </c>
      <c r="AR2" s="10">
        <v>41</v>
      </c>
      <c r="AS2" s="10">
        <v>42</v>
      </c>
      <c r="AT2" s="10">
        <v>43</v>
      </c>
      <c r="AU2" s="10">
        <v>44</v>
      </c>
      <c r="AV2" s="10">
        <v>45</v>
      </c>
      <c r="AW2" s="10">
        <v>46</v>
      </c>
      <c r="AX2" s="10">
        <v>47</v>
      </c>
      <c r="AY2" s="10">
        <v>48</v>
      </c>
      <c r="AZ2" s="10">
        <v>49</v>
      </c>
      <c r="BA2" s="10">
        <v>50</v>
      </c>
      <c r="BB2" s="10">
        <v>51</v>
      </c>
      <c r="BC2" s="10">
        <v>52</v>
      </c>
      <c r="BD2" s="10">
        <v>53</v>
      </c>
      <c r="BE2" s="10">
        <v>54</v>
      </c>
      <c r="BF2" s="10">
        <v>55</v>
      </c>
      <c r="BG2" s="10">
        <v>56</v>
      </c>
      <c r="BH2" s="10">
        <v>57</v>
      </c>
      <c r="BI2" s="10">
        <v>58</v>
      </c>
      <c r="BJ2" s="10">
        <v>59</v>
      </c>
      <c r="BK2" s="10">
        <v>60</v>
      </c>
      <c r="BL2" s="10">
        <v>61</v>
      </c>
      <c r="BM2" s="10">
        <v>62</v>
      </c>
      <c r="BN2" s="10">
        <v>63</v>
      </c>
      <c r="BO2" s="10">
        <v>64</v>
      </c>
      <c r="BP2" s="10">
        <v>65</v>
      </c>
      <c r="BQ2" s="10">
        <v>66</v>
      </c>
      <c r="BR2" s="10">
        <v>67</v>
      </c>
      <c r="BS2" s="10">
        <v>68</v>
      </c>
      <c r="BT2" s="10">
        <v>69</v>
      </c>
      <c r="BU2" s="10">
        <v>70</v>
      </c>
      <c r="BV2" s="10">
        <v>71</v>
      </c>
      <c r="BW2" s="10">
        <v>72</v>
      </c>
      <c r="BX2" s="10">
        <v>73</v>
      </c>
      <c r="BY2" s="10">
        <v>74</v>
      </c>
    </row>
    <row r="3" spans="2:66" ht="12.75">
      <c r="B3" s="8"/>
      <c r="C3" s="3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BE3" s="4"/>
      <c r="BF3" s="4"/>
      <c r="BG3" s="4"/>
      <c r="BH3" s="4"/>
      <c r="BI3" s="4"/>
      <c r="BJ3" s="4"/>
      <c r="BK3" s="4"/>
      <c r="BL3" s="4"/>
      <c r="BM3" s="4"/>
      <c r="BN3" s="4"/>
    </row>
    <row r="4" spans="1:77" ht="15.75">
      <c r="A4" s="42" t="s">
        <v>50</v>
      </c>
      <c r="B4" s="43"/>
      <c r="C4" s="44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</row>
    <row r="5" spans="1:77" ht="12.75">
      <c r="A5" s="51" t="s">
        <v>41</v>
      </c>
      <c r="B5" s="47"/>
      <c r="C5" s="48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  <c r="BM5" s="50"/>
      <c r="BN5" s="50"/>
      <c r="BO5" s="50"/>
      <c r="BP5" s="50"/>
      <c r="BQ5" s="50"/>
      <c r="BR5" s="50"/>
      <c r="BS5" s="50"/>
      <c r="BT5" s="50"/>
      <c r="BU5" s="50"/>
      <c r="BV5" s="50"/>
      <c r="BW5" s="50"/>
      <c r="BX5" s="50"/>
      <c r="BY5" s="50"/>
    </row>
    <row r="6" spans="1:78" s="16" customFormat="1" ht="12.75">
      <c r="A6" s="13" t="s">
        <v>0</v>
      </c>
      <c r="B6" s="14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  <c r="BG6" s="75"/>
      <c r="BH6" s="75"/>
      <c r="BI6" s="75"/>
      <c r="BJ6" s="75"/>
      <c r="BK6" s="75"/>
      <c r="BL6" s="75"/>
      <c r="BM6" s="75"/>
      <c r="BN6" s="75"/>
      <c r="BO6" s="75"/>
      <c r="BP6" s="75"/>
      <c r="BQ6" s="75"/>
      <c r="BR6" s="75"/>
      <c r="BS6" s="75"/>
      <c r="BT6" s="75"/>
      <c r="BU6" s="75"/>
      <c r="BV6" s="75"/>
      <c r="BW6" s="75"/>
      <c r="BX6" s="75"/>
      <c r="BY6" s="75"/>
      <c r="BZ6" s="15"/>
    </row>
    <row r="7" spans="1:78" s="16" customFormat="1" ht="12.75">
      <c r="A7" s="13" t="s">
        <v>1</v>
      </c>
      <c r="B7" s="14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75"/>
      <c r="AP7" s="75"/>
      <c r="AQ7" s="75"/>
      <c r="AR7" s="75"/>
      <c r="AS7" s="75"/>
      <c r="AT7" s="75"/>
      <c r="AU7" s="75"/>
      <c r="AV7" s="75"/>
      <c r="AW7" s="75"/>
      <c r="AX7" s="75"/>
      <c r="AY7" s="75"/>
      <c r="AZ7" s="75"/>
      <c r="BA7" s="75"/>
      <c r="BB7" s="75"/>
      <c r="BC7" s="75"/>
      <c r="BD7" s="75"/>
      <c r="BE7" s="75"/>
      <c r="BF7" s="75"/>
      <c r="BG7" s="75"/>
      <c r="BH7" s="75"/>
      <c r="BI7" s="75"/>
      <c r="BJ7" s="75"/>
      <c r="BK7" s="75"/>
      <c r="BL7" s="75"/>
      <c r="BM7" s="75"/>
      <c r="BN7" s="75"/>
      <c r="BO7" s="75"/>
      <c r="BP7" s="75"/>
      <c r="BQ7" s="75"/>
      <c r="BR7" s="75"/>
      <c r="BS7" s="75"/>
      <c r="BT7" s="75"/>
      <c r="BU7" s="75"/>
      <c r="BV7" s="75"/>
      <c r="BW7" s="75"/>
      <c r="BX7" s="75"/>
      <c r="BY7" s="75"/>
      <c r="BZ7" s="15"/>
    </row>
    <row r="8" spans="1:78" s="16" customFormat="1" ht="12.75">
      <c r="A8" s="13" t="s">
        <v>4</v>
      </c>
      <c r="B8" s="14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  <c r="BB8" s="75"/>
      <c r="BC8" s="75"/>
      <c r="BD8" s="75"/>
      <c r="BE8" s="75"/>
      <c r="BF8" s="75"/>
      <c r="BG8" s="75"/>
      <c r="BH8" s="75"/>
      <c r="BI8" s="75"/>
      <c r="BJ8" s="75"/>
      <c r="BK8" s="75"/>
      <c r="BL8" s="75"/>
      <c r="BM8" s="75"/>
      <c r="BN8" s="75"/>
      <c r="BO8" s="75"/>
      <c r="BP8" s="75"/>
      <c r="BQ8" s="75"/>
      <c r="BR8" s="75"/>
      <c r="BS8" s="75"/>
      <c r="BT8" s="75"/>
      <c r="BU8" s="75"/>
      <c r="BV8" s="75"/>
      <c r="BW8" s="75"/>
      <c r="BX8" s="75"/>
      <c r="BY8" s="75"/>
      <c r="BZ8" s="15"/>
    </row>
    <row r="9" spans="1:78" s="16" customFormat="1" ht="12.75">
      <c r="A9" s="39" t="s">
        <v>39</v>
      </c>
      <c r="B9" s="18"/>
      <c r="C9" s="76">
        <f>SUM(C6:C8)</f>
        <v>0</v>
      </c>
      <c r="D9" s="76">
        <f>SUM(D6:D8)</f>
        <v>0</v>
      </c>
      <c r="E9" s="76">
        <f>SUM(E6:E8)</f>
        <v>0</v>
      </c>
      <c r="F9" s="76">
        <f>SUM(F6:F8)</f>
        <v>0</v>
      </c>
      <c r="G9" s="76">
        <f>SUM(G6:G8)</f>
        <v>0</v>
      </c>
      <c r="H9" s="76">
        <f>SUM(H6:H8)</f>
        <v>0</v>
      </c>
      <c r="I9" s="76">
        <f>SUM(I6:I8)</f>
        <v>0</v>
      </c>
      <c r="J9" s="76">
        <f>SUM(J6:J8)</f>
        <v>0</v>
      </c>
      <c r="K9" s="76">
        <f>SUM(K6:K8)</f>
        <v>0</v>
      </c>
      <c r="L9" s="76">
        <f>SUM(L6:L8)</f>
        <v>0</v>
      </c>
      <c r="M9" s="76">
        <f>SUM(M6:M8)</f>
        <v>0</v>
      </c>
      <c r="N9" s="76">
        <f>SUM(N6:N8)</f>
        <v>0</v>
      </c>
      <c r="O9" s="76">
        <f>SUM(O6:O8)</f>
        <v>0</v>
      </c>
      <c r="P9" s="76">
        <f>SUM(P6:P8)</f>
        <v>0</v>
      </c>
      <c r="Q9" s="76">
        <f>SUM(Q6:Q8)</f>
        <v>0</v>
      </c>
      <c r="R9" s="76">
        <f>SUM(R6:R8)</f>
        <v>0</v>
      </c>
      <c r="S9" s="76">
        <f>SUM(S6:S8)</f>
        <v>0</v>
      </c>
      <c r="T9" s="76">
        <f>SUM(T6:T8)</f>
        <v>0</v>
      </c>
      <c r="U9" s="76">
        <f>SUM(U6:U8)</f>
        <v>0</v>
      </c>
      <c r="V9" s="76">
        <f>SUM(V6:V8)</f>
        <v>0</v>
      </c>
      <c r="W9" s="76">
        <f>SUM(W6:W8)</f>
        <v>0</v>
      </c>
      <c r="X9" s="76">
        <f>SUM(X6:X8)</f>
        <v>0</v>
      </c>
      <c r="Y9" s="76">
        <f>SUM(Y6:Y8)</f>
        <v>0</v>
      </c>
      <c r="Z9" s="76">
        <f>SUM(Z6:Z8)</f>
        <v>0</v>
      </c>
      <c r="AA9" s="76">
        <f>SUM(AA6:AA8)</f>
        <v>0</v>
      </c>
      <c r="AB9" s="76">
        <f>SUM(AB6:AB8)</f>
        <v>0</v>
      </c>
      <c r="AC9" s="76">
        <f>SUM(AC6:AC8)</f>
        <v>0</v>
      </c>
      <c r="AD9" s="76">
        <f>SUM(AD6:AD8)</f>
        <v>0</v>
      </c>
      <c r="AE9" s="76">
        <f>SUM(AE6:AE8)</f>
        <v>0</v>
      </c>
      <c r="AF9" s="76">
        <f>SUM(AF6:AF8)</f>
        <v>0</v>
      </c>
      <c r="AG9" s="76">
        <f>SUM(AG6:AG8)</f>
        <v>0</v>
      </c>
      <c r="AH9" s="76">
        <f>SUM(AH6:AH8)</f>
        <v>0</v>
      </c>
      <c r="AI9" s="76">
        <f>SUM(AI6:AI8)</f>
        <v>0</v>
      </c>
      <c r="AJ9" s="76">
        <f>SUM(AJ6:AJ8)</f>
        <v>0</v>
      </c>
      <c r="AK9" s="76">
        <f>SUM(AK6:AK8)</f>
        <v>0</v>
      </c>
      <c r="AL9" s="76">
        <f>SUM(AL6:AL8)</f>
        <v>0</v>
      </c>
      <c r="AM9" s="76">
        <f>SUM(AM6:AM8)</f>
        <v>0</v>
      </c>
      <c r="AN9" s="76">
        <f>SUM(AN6:AN8)</f>
        <v>0</v>
      </c>
      <c r="AO9" s="76">
        <f>SUM(AO6:AO8)</f>
        <v>0</v>
      </c>
      <c r="AP9" s="76">
        <f>SUM(AP6:AP8)</f>
        <v>0</v>
      </c>
      <c r="AQ9" s="76">
        <f>SUM(AQ6:AQ8)</f>
        <v>0</v>
      </c>
      <c r="AR9" s="76">
        <f>SUM(AR6:AR8)</f>
        <v>0</v>
      </c>
      <c r="AS9" s="76">
        <f>SUM(AS6:AS8)</f>
        <v>0</v>
      </c>
      <c r="AT9" s="76">
        <f>SUM(AT6:AT8)</f>
        <v>0</v>
      </c>
      <c r="AU9" s="76">
        <f>SUM(AU6:AU8)</f>
        <v>0</v>
      </c>
      <c r="AV9" s="76">
        <f>SUM(AV6:AV8)</f>
        <v>0</v>
      </c>
      <c r="AW9" s="76">
        <f>SUM(AW6:AW8)</f>
        <v>0</v>
      </c>
      <c r="AX9" s="76">
        <f>SUM(AX6:AX8)</f>
        <v>0</v>
      </c>
      <c r="AY9" s="76">
        <f>SUM(AY6:AY8)</f>
        <v>0</v>
      </c>
      <c r="AZ9" s="76">
        <f>SUM(AZ6:AZ8)</f>
        <v>0</v>
      </c>
      <c r="BA9" s="76">
        <f>SUM(BA6:BA8)</f>
        <v>0</v>
      </c>
      <c r="BB9" s="76">
        <f>SUM(BB6:BB8)</f>
        <v>0</v>
      </c>
      <c r="BC9" s="76">
        <f>SUM(BC6:BC8)</f>
        <v>0</v>
      </c>
      <c r="BD9" s="76">
        <f>SUM(BD6:BD8)</f>
        <v>0</v>
      </c>
      <c r="BE9" s="76">
        <f>SUM(BE6:BE8)</f>
        <v>0</v>
      </c>
      <c r="BF9" s="76">
        <f>SUM(BF6:BF8)</f>
        <v>0</v>
      </c>
      <c r="BG9" s="76">
        <f>SUM(BG6:BG8)</f>
        <v>0</v>
      </c>
      <c r="BH9" s="76">
        <f>SUM(BH6:BH8)</f>
        <v>0</v>
      </c>
      <c r="BI9" s="76">
        <f>SUM(BI6:BI8)</f>
        <v>0</v>
      </c>
      <c r="BJ9" s="76">
        <f>SUM(BJ6:BJ8)</f>
        <v>0</v>
      </c>
      <c r="BK9" s="76">
        <f>SUM(BK6:BK8)</f>
        <v>0</v>
      </c>
      <c r="BL9" s="76">
        <f>SUM(BL6:BL8)</f>
        <v>0</v>
      </c>
      <c r="BM9" s="76">
        <f>SUM(BM6:BM8)</f>
        <v>0</v>
      </c>
      <c r="BN9" s="76">
        <f>SUM(BN6:BN8)</f>
        <v>0</v>
      </c>
      <c r="BO9" s="76">
        <f>SUM(BO6:BO8)</f>
        <v>0</v>
      </c>
      <c r="BP9" s="76">
        <f>SUM(BP6:BP8)</f>
        <v>0</v>
      </c>
      <c r="BQ9" s="76">
        <f>SUM(BQ6:BQ8)</f>
        <v>0</v>
      </c>
      <c r="BR9" s="76">
        <f>SUM(BR6:BR8)</f>
        <v>0</v>
      </c>
      <c r="BS9" s="76">
        <f>SUM(BS6:BS8)</f>
        <v>0</v>
      </c>
      <c r="BT9" s="76">
        <f>SUM(BT6:BT8)</f>
        <v>0</v>
      </c>
      <c r="BU9" s="76">
        <f>SUM(BU6:BU8)</f>
        <v>0</v>
      </c>
      <c r="BV9" s="76">
        <f>SUM(BV6:BV8)</f>
        <v>0</v>
      </c>
      <c r="BW9" s="76">
        <f>SUM(BW6:BW8)</f>
        <v>0</v>
      </c>
      <c r="BX9" s="76">
        <f>SUM(BX6:BX8)</f>
        <v>0</v>
      </c>
      <c r="BY9" s="76">
        <f>SUM(BY6:BY8)</f>
        <v>0</v>
      </c>
      <c r="BZ9" s="15"/>
    </row>
    <row r="10" spans="1:78" s="16" customFormat="1" ht="12.75">
      <c r="A10" s="52" t="s">
        <v>42</v>
      </c>
      <c r="B10" s="53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7"/>
      <c r="BG10" s="77"/>
      <c r="BH10" s="77"/>
      <c r="BI10" s="77"/>
      <c r="BJ10" s="77"/>
      <c r="BK10" s="77"/>
      <c r="BL10" s="77"/>
      <c r="BM10" s="77"/>
      <c r="BN10" s="77"/>
      <c r="BO10" s="77"/>
      <c r="BP10" s="77"/>
      <c r="BQ10" s="77"/>
      <c r="BR10" s="77"/>
      <c r="BS10" s="77"/>
      <c r="BT10" s="77"/>
      <c r="BU10" s="77"/>
      <c r="BV10" s="77"/>
      <c r="BW10" s="77"/>
      <c r="BX10" s="77"/>
      <c r="BY10" s="77"/>
      <c r="BZ10" s="15"/>
    </row>
    <row r="11" spans="1:78" s="16" customFormat="1" ht="12.75">
      <c r="A11" s="13" t="s">
        <v>0</v>
      </c>
      <c r="B11" s="18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5"/>
      <c r="AW11" s="75"/>
      <c r="AX11" s="75"/>
      <c r="AY11" s="75"/>
      <c r="AZ11" s="75"/>
      <c r="BA11" s="75"/>
      <c r="BB11" s="75"/>
      <c r="BC11" s="75"/>
      <c r="BD11" s="75"/>
      <c r="BE11" s="75"/>
      <c r="BF11" s="75"/>
      <c r="BG11" s="75"/>
      <c r="BH11" s="75"/>
      <c r="BI11" s="75"/>
      <c r="BJ11" s="75"/>
      <c r="BK11" s="75"/>
      <c r="BL11" s="75"/>
      <c r="BM11" s="75"/>
      <c r="BN11" s="75"/>
      <c r="BO11" s="75"/>
      <c r="BP11" s="75"/>
      <c r="BQ11" s="75"/>
      <c r="BR11" s="75"/>
      <c r="BS11" s="75"/>
      <c r="BT11" s="75"/>
      <c r="BU11" s="75"/>
      <c r="BV11" s="75"/>
      <c r="BW11" s="75"/>
      <c r="BX11" s="75"/>
      <c r="BY11" s="75"/>
      <c r="BZ11" s="15"/>
    </row>
    <row r="12" spans="1:78" s="16" customFormat="1" ht="12.75">
      <c r="A12" s="13" t="s">
        <v>1</v>
      </c>
      <c r="B12" s="18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75"/>
      <c r="BL12" s="75"/>
      <c r="BM12" s="75"/>
      <c r="BN12" s="75"/>
      <c r="BO12" s="75"/>
      <c r="BP12" s="75"/>
      <c r="BQ12" s="75"/>
      <c r="BR12" s="75"/>
      <c r="BS12" s="75"/>
      <c r="BT12" s="75"/>
      <c r="BU12" s="75"/>
      <c r="BV12" s="75"/>
      <c r="BW12" s="75"/>
      <c r="BX12" s="75"/>
      <c r="BY12" s="75"/>
      <c r="BZ12" s="15"/>
    </row>
    <row r="13" spans="1:78" s="16" customFormat="1" ht="12.75">
      <c r="A13" s="13" t="s">
        <v>4</v>
      </c>
      <c r="B13" s="18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75"/>
      <c r="BF13" s="75"/>
      <c r="BG13" s="75"/>
      <c r="BH13" s="75"/>
      <c r="BI13" s="75"/>
      <c r="BJ13" s="75"/>
      <c r="BK13" s="75"/>
      <c r="BL13" s="75"/>
      <c r="BM13" s="75"/>
      <c r="BN13" s="75"/>
      <c r="BO13" s="75"/>
      <c r="BP13" s="75"/>
      <c r="BQ13" s="75"/>
      <c r="BR13" s="75"/>
      <c r="BS13" s="75"/>
      <c r="BT13" s="75"/>
      <c r="BU13" s="75"/>
      <c r="BV13" s="75"/>
      <c r="BW13" s="75"/>
      <c r="BX13" s="75"/>
      <c r="BY13" s="75"/>
      <c r="BZ13" s="15"/>
    </row>
    <row r="14" spans="1:78" s="16" customFormat="1" ht="12.75">
      <c r="A14" s="39" t="s">
        <v>40</v>
      </c>
      <c r="B14" s="18"/>
      <c r="C14" s="76">
        <f>SUM(C11:C13)</f>
        <v>0</v>
      </c>
      <c r="D14" s="76">
        <f>SUM(D11:D13)</f>
        <v>0</v>
      </c>
      <c r="E14" s="76">
        <f>SUM(E11:E13)</f>
        <v>0</v>
      </c>
      <c r="F14" s="76">
        <f>SUM(F11:F13)</f>
        <v>0</v>
      </c>
      <c r="G14" s="76">
        <f>SUM(G11:G13)</f>
        <v>0</v>
      </c>
      <c r="H14" s="76">
        <f>SUM(H11:H13)</f>
        <v>0</v>
      </c>
      <c r="I14" s="76">
        <f>SUM(I11:I13)</f>
        <v>0</v>
      </c>
      <c r="J14" s="76">
        <f>SUM(J11:J13)</f>
        <v>0</v>
      </c>
      <c r="K14" s="76">
        <f>SUM(K11:K13)</f>
        <v>0</v>
      </c>
      <c r="L14" s="76">
        <f>SUM(L11:L13)</f>
        <v>0</v>
      </c>
      <c r="M14" s="76">
        <f>SUM(M11:M13)</f>
        <v>0</v>
      </c>
      <c r="N14" s="76">
        <f>SUM(N11:N13)</f>
        <v>0</v>
      </c>
      <c r="O14" s="76">
        <f>SUM(O11:O13)</f>
        <v>0</v>
      </c>
      <c r="P14" s="76">
        <f>SUM(P11:P13)</f>
        <v>0</v>
      </c>
      <c r="Q14" s="76">
        <f>SUM(Q11:Q13)</f>
        <v>0</v>
      </c>
      <c r="R14" s="76">
        <f>SUM(R11:R13)</f>
        <v>0</v>
      </c>
      <c r="S14" s="76">
        <f>SUM(S11:S13)</f>
        <v>0</v>
      </c>
      <c r="T14" s="76">
        <f>SUM(T11:T13)</f>
        <v>0</v>
      </c>
      <c r="U14" s="76">
        <f>SUM(U11:U13)</f>
        <v>0</v>
      </c>
      <c r="V14" s="76">
        <f>SUM(V11:V13)</f>
        <v>0</v>
      </c>
      <c r="W14" s="76">
        <f>SUM(W11:W13)</f>
        <v>0</v>
      </c>
      <c r="X14" s="76">
        <f>SUM(X11:X13)</f>
        <v>0</v>
      </c>
      <c r="Y14" s="76">
        <f>SUM(Y11:Y13)</f>
        <v>0</v>
      </c>
      <c r="Z14" s="76">
        <f>SUM(Z11:Z13)</f>
        <v>0</v>
      </c>
      <c r="AA14" s="76">
        <f>SUM(AA11:AA13)</f>
        <v>0</v>
      </c>
      <c r="AB14" s="76">
        <f>SUM(AB11:AB13)</f>
        <v>0</v>
      </c>
      <c r="AC14" s="76">
        <f>SUM(AC11:AC13)</f>
        <v>0</v>
      </c>
      <c r="AD14" s="76">
        <f>SUM(AD11:AD13)</f>
        <v>0</v>
      </c>
      <c r="AE14" s="76">
        <f>SUM(AE11:AE13)</f>
        <v>0</v>
      </c>
      <c r="AF14" s="76">
        <f>SUM(AF11:AF13)</f>
        <v>0</v>
      </c>
      <c r="AG14" s="76">
        <f>SUM(AG11:AG13)</f>
        <v>0</v>
      </c>
      <c r="AH14" s="76">
        <f>SUM(AH11:AH13)</f>
        <v>0</v>
      </c>
      <c r="AI14" s="76">
        <f>SUM(AI11:AI13)</f>
        <v>0</v>
      </c>
      <c r="AJ14" s="76">
        <f>SUM(AJ11:AJ13)</f>
        <v>0</v>
      </c>
      <c r="AK14" s="76">
        <f>SUM(AK11:AK13)</f>
        <v>0</v>
      </c>
      <c r="AL14" s="76">
        <f>SUM(AL11:AL13)</f>
        <v>0</v>
      </c>
      <c r="AM14" s="76">
        <f>SUM(AM11:AM13)</f>
        <v>0</v>
      </c>
      <c r="AN14" s="76">
        <f>SUM(AN11:AN13)</f>
        <v>0</v>
      </c>
      <c r="AO14" s="76">
        <f>SUM(AO11:AO13)</f>
        <v>0</v>
      </c>
      <c r="AP14" s="76">
        <f>SUM(AP11:AP13)</f>
        <v>0</v>
      </c>
      <c r="AQ14" s="76">
        <f>SUM(AQ11:AQ13)</f>
        <v>0</v>
      </c>
      <c r="AR14" s="76">
        <f>SUM(AR11:AR13)</f>
        <v>0</v>
      </c>
      <c r="AS14" s="76">
        <f>SUM(AS11:AS13)</f>
        <v>0</v>
      </c>
      <c r="AT14" s="76">
        <f>SUM(AT11:AT13)</f>
        <v>0</v>
      </c>
      <c r="AU14" s="76">
        <f>SUM(AU11:AU13)</f>
        <v>0</v>
      </c>
      <c r="AV14" s="76">
        <f>SUM(AV11:AV13)</f>
        <v>0</v>
      </c>
      <c r="AW14" s="76">
        <f>SUM(AW11:AW13)</f>
        <v>0</v>
      </c>
      <c r="AX14" s="76">
        <f>SUM(AX11:AX13)</f>
        <v>0</v>
      </c>
      <c r="AY14" s="76">
        <f>SUM(AY11:AY13)</f>
        <v>0</v>
      </c>
      <c r="AZ14" s="76">
        <f>SUM(AZ11:AZ13)</f>
        <v>0</v>
      </c>
      <c r="BA14" s="76">
        <f>SUM(BA11:BA13)</f>
        <v>0</v>
      </c>
      <c r="BB14" s="76">
        <f>SUM(BB11:BB13)</f>
        <v>0</v>
      </c>
      <c r="BC14" s="76">
        <f>SUM(BC11:BC13)</f>
        <v>0</v>
      </c>
      <c r="BD14" s="76">
        <f>SUM(BD11:BD13)</f>
        <v>0</v>
      </c>
      <c r="BE14" s="76">
        <f>SUM(BE11:BE13)</f>
        <v>0</v>
      </c>
      <c r="BF14" s="76">
        <f>SUM(BF11:BF13)</f>
        <v>0</v>
      </c>
      <c r="BG14" s="76">
        <f>SUM(BG11:BG13)</f>
        <v>0</v>
      </c>
      <c r="BH14" s="76">
        <f>SUM(BH11:BH13)</f>
        <v>0</v>
      </c>
      <c r="BI14" s="76">
        <f>SUM(BI11:BI13)</f>
        <v>0</v>
      </c>
      <c r="BJ14" s="76">
        <f>SUM(BJ11:BJ13)</f>
        <v>0</v>
      </c>
      <c r="BK14" s="76">
        <f>SUM(BK11:BK13)</f>
        <v>0</v>
      </c>
      <c r="BL14" s="76">
        <f>SUM(BL11:BL13)</f>
        <v>0</v>
      </c>
      <c r="BM14" s="76">
        <f>SUM(BM11:BM13)</f>
        <v>0</v>
      </c>
      <c r="BN14" s="76">
        <f>SUM(BN11:BN13)</f>
        <v>0</v>
      </c>
      <c r="BO14" s="76">
        <f>SUM(BO11:BO13)</f>
        <v>0</v>
      </c>
      <c r="BP14" s="76">
        <f>SUM(BP11:BP13)</f>
        <v>0</v>
      </c>
      <c r="BQ14" s="76">
        <f>SUM(BQ11:BQ13)</f>
        <v>0</v>
      </c>
      <c r="BR14" s="76">
        <f>SUM(BR11:BR13)</f>
        <v>0</v>
      </c>
      <c r="BS14" s="76">
        <f>SUM(BS11:BS13)</f>
        <v>0</v>
      </c>
      <c r="BT14" s="76">
        <f>SUM(BT11:BT13)</f>
        <v>0</v>
      </c>
      <c r="BU14" s="76">
        <f>SUM(BU11:BU13)</f>
        <v>0</v>
      </c>
      <c r="BV14" s="76">
        <f>SUM(BV11:BV13)</f>
        <v>0</v>
      </c>
      <c r="BW14" s="76">
        <f>SUM(BW11:BW13)</f>
        <v>0</v>
      </c>
      <c r="BX14" s="76">
        <f>SUM(BX11:BX13)</f>
        <v>0</v>
      </c>
      <c r="BY14" s="76">
        <f>SUM(BY11:BY13)</f>
        <v>0</v>
      </c>
      <c r="BZ14" s="15"/>
    </row>
    <row r="15" spans="1:78" s="16" customFormat="1" ht="12.75">
      <c r="A15" s="52" t="s">
        <v>43</v>
      </c>
      <c r="B15" s="53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/>
      <c r="BF15" s="77"/>
      <c r="BG15" s="77"/>
      <c r="BH15" s="77"/>
      <c r="BI15" s="77"/>
      <c r="BJ15" s="77"/>
      <c r="BK15" s="77"/>
      <c r="BL15" s="77"/>
      <c r="BM15" s="77"/>
      <c r="BN15" s="77"/>
      <c r="BO15" s="77"/>
      <c r="BP15" s="77"/>
      <c r="BQ15" s="77"/>
      <c r="BR15" s="77"/>
      <c r="BS15" s="77"/>
      <c r="BT15" s="77"/>
      <c r="BU15" s="77"/>
      <c r="BV15" s="77"/>
      <c r="BW15" s="77"/>
      <c r="BX15" s="77"/>
      <c r="BY15" s="77"/>
      <c r="BZ15" s="15"/>
    </row>
    <row r="16" spans="1:78" s="16" customFormat="1" ht="12.75">
      <c r="A16" s="13" t="s">
        <v>0</v>
      </c>
      <c r="B16" s="18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75"/>
      <c r="BB16" s="75"/>
      <c r="BC16" s="75"/>
      <c r="BD16" s="75"/>
      <c r="BE16" s="75"/>
      <c r="BF16" s="75"/>
      <c r="BG16" s="75"/>
      <c r="BH16" s="75"/>
      <c r="BI16" s="75"/>
      <c r="BJ16" s="75"/>
      <c r="BK16" s="75"/>
      <c r="BL16" s="75"/>
      <c r="BM16" s="75"/>
      <c r="BN16" s="75"/>
      <c r="BO16" s="75"/>
      <c r="BP16" s="75"/>
      <c r="BQ16" s="75"/>
      <c r="BR16" s="75"/>
      <c r="BS16" s="75"/>
      <c r="BT16" s="75"/>
      <c r="BU16" s="75"/>
      <c r="BV16" s="75"/>
      <c r="BW16" s="75"/>
      <c r="BX16" s="75"/>
      <c r="BY16" s="75"/>
      <c r="BZ16" s="15"/>
    </row>
    <row r="17" spans="1:78" s="16" customFormat="1" ht="12.75">
      <c r="A17" s="39" t="s">
        <v>5</v>
      </c>
      <c r="B17" s="18"/>
      <c r="C17" s="76">
        <f aca="true" t="shared" si="0" ref="C17:BN17">SUM(C16:C16)</f>
        <v>0</v>
      </c>
      <c r="D17" s="76">
        <f t="shared" si="0"/>
        <v>0</v>
      </c>
      <c r="E17" s="76">
        <f t="shared" si="0"/>
        <v>0</v>
      </c>
      <c r="F17" s="76">
        <f t="shared" si="0"/>
        <v>0</v>
      </c>
      <c r="G17" s="76">
        <f t="shared" si="0"/>
        <v>0</v>
      </c>
      <c r="H17" s="76">
        <f t="shared" si="0"/>
        <v>0</v>
      </c>
      <c r="I17" s="76">
        <f t="shared" si="0"/>
        <v>0</v>
      </c>
      <c r="J17" s="76">
        <f>SUM(J16:J16)</f>
        <v>0</v>
      </c>
      <c r="K17" s="76">
        <f t="shared" si="0"/>
        <v>0</v>
      </c>
      <c r="L17" s="76">
        <f t="shared" si="0"/>
        <v>0</v>
      </c>
      <c r="M17" s="76">
        <f t="shared" si="0"/>
        <v>0</v>
      </c>
      <c r="N17" s="76">
        <f t="shared" si="0"/>
        <v>0</v>
      </c>
      <c r="O17" s="76">
        <f t="shared" si="0"/>
        <v>0</v>
      </c>
      <c r="P17" s="76">
        <f t="shared" si="0"/>
        <v>0</v>
      </c>
      <c r="Q17" s="76">
        <f t="shared" si="0"/>
        <v>0</v>
      </c>
      <c r="R17" s="76">
        <f t="shared" si="0"/>
        <v>0</v>
      </c>
      <c r="S17" s="76">
        <f t="shared" si="0"/>
        <v>0</v>
      </c>
      <c r="T17" s="76">
        <f t="shared" si="0"/>
        <v>0</v>
      </c>
      <c r="U17" s="76">
        <f t="shared" si="0"/>
        <v>0</v>
      </c>
      <c r="V17" s="76">
        <f t="shared" si="0"/>
        <v>0</v>
      </c>
      <c r="W17" s="76">
        <f t="shared" si="0"/>
        <v>0</v>
      </c>
      <c r="X17" s="76">
        <f t="shared" si="0"/>
        <v>0</v>
      </c>
      <c r="Y17" s="76">
        <f t="shared" si="0"/>
        <v>0</v>
      </c>
      <c r="Z17" s="76">
        <f t="shared" si="0"/>
        <v>0</v>
      </c>
      <c r="AA17" s="76">
        <f t="shared" si="0"/>
        <v>0</v>
      </c>
      <c r="AB17" s="76">
        <f t="shared" si="0"/>
        <v>0</v>
      </c>
      <c r="AC17" s="76">
        <f t="shared" si="0"/>
        <v>0</v>
      </c>
      <c r="AD17" s="76">
        <f t="shared" si="0"/>
        <v>0</v>
      </c>
      <c r="AE17" s="76">
        <f t="shared" si="0"/>
        <v>0</v>
      </c>
      <c r="AF17" s="76">
        <f t="shared" si="0"/>
        <v>0</v>
      </c>
      <c r="AG17" s="76">
        <f t="shared" si="0"/>
        <v>0</v>
      </c>
      <c r="AH17" s="76">
        <f t="shared" si="0"/>
        <v>0</v>
      </c>
      <c r="AI17" s="76">
        <f t="shared" si="0"/>
        <v>0</v>
      </c>
      <c r="AJ17" s="76">
        <f t="shared" si="0"/>
        <v>0</v>
      </c>
      <c r="AK17" s="76">
        <f t="shared" si="0"/>
        <v>0</v>
      </c>
      <c r="AL17" s="76">
        <f t="shared" si="0"/>
        <v>0</v>
      </c>
      <c r="AM17" s="76">
        <f t="shared" si="0"/>
        <v>0</v>
      </c>
      <c r="AN17" s="76">
        <f t="shared" si="0"/>
        <v>0</v>
      </c>
      <c r="AO17" s="76">
        <f t="shared" si="0"/>
        <v>0</v>
      </c>
      <c r="AP17" s="76">
        <f t="shared" si="0"/>
        <v>0</v>
      </c>
      <c r="AQ17" s="76">
        <f t="shared" si="0"/>
        <v>0</v>
      </c>
      <c r="AR17" s="76">
        <f t="shared" si="0"/>
        <v>0</v>
      </c>
      <c r="AS17" s="76">
        <f t="shared" si="0"/>
        <v>0</v>
      </c>
      <c r="AT17" s="76">
        <f t="shared" si="0"/>
        <v>0</v>
      </c>
      <c r="AU17" s="76">
        <f t="shared" si="0"/>
        <v>0</v>
      </c>
      <c r="AV17" s="76">
        <f t="shared" si="0"/>
        <v>0</v>
      </c>
      <c r="AW17" s="76">
        <f t="shared" si="0"/>
        <v>0</v>
      </c>
      <c r="AX17" s="76">
        <f t="shared" si="0"/>
        <v>0</v>
      </c>
      <c r="AY17" s="76">
        <f t="shared" si="0"/>
        <v>0</v>
      </c>
      <c r="AZ17" s="76">
        <f t="shared" si="0"/>
        <v>0</v>
      </c>
      <c r="BA17" s="76">
        <f t="shared" si="0"/>
        <v>0</v>
      </c>
      <c r="BB17" s="76">
        <f t="shared" si="0"/>
        <v>0</v>
      </c>
      <c r="BC17" s="76">
        <f t="shared" si="0"/>
        <v>0</v>
      </c>
      <c r="BD17" s="76">
        <f t="shared" si="0"/>
        <v>0</v>
      </c>
      <c r="BE17" s="76">
        <f t="shared" si="0"/>
        <v>0</v>
      </c>
      <c r="BF17" s="76">
        <f t="shared" si="0"/>
        <v>0</v>
      </c>
      <c r="BG17" s="76">
        <f t="shared" si="0"/>
        <v>0</v>
      </c>
      <c r="BH17" s="76">
        <f t="shared" si="0"/>
        <v>0</v>
      </c>
      <c r="BI17" s="76">
        <f t="shared" si="0"/>
        <v>0</v>
      </c>
      <c r="BJ17" s="76">
        <f t="shared" si="0"/>
        <v>0</v>
      </c>
      <c r="BK17" s="76">
        <f t="shared" si="0"/>
        <v>0</v>
      </c>
      <c r="BL17" s="76">
        <f t="shared" si="0"/>
        <v>0</v>
      </c>
      <c r="BM17" s="76">
        <f t="shared" si="0"/>
        <v>0</v>
      </c>
      <c r="BN17" s="76">
        <f t="shared" si="0"/>
        <v>0</v>
      </c>
      <c r="BO17" s="76">
        <f aca="true" t="shared" si="1" ref="BO17:BY17">SUM(BO16:BO16)</f>
        <v>0</v>
      </c>
      <c r="BP17" s="76">
        <f t="shared" si="1"/>
        <v>0</v>
      </c>
      <c r="BQ17" s="76">
        <f t="shared" si="1"/>
        <v>0</v>
      </c>
      <c r="BR17" s="76">
        <f t="shared" si="1"/>
        <v>0</v>
      </c>
      <c r="BS17" s="76">
        <f t="shared" si="1"/>
        <v>0</v>
      </c>
      <c r="BT17" s="76">
        <f t="shared" si="1"/>
        <v>0</v>
      </c>
      <c r="BU17" s="76">
        <f t="shared" si="1"/>
        <v>0</v>
      </c>
      <c r="BV17" s="76">
        <f t="shared" si="1"/>
        <v>0</v>
      </c>
      <c r="BW17" s="76">
        <f t="shared" si="1"/>
        <v>0</v>
      </c>
      <c r="BX17" s="76">
        <f t="shared" si="1"/>
        <v>0</v>
      </c>
      <c r="BY17" s="76">
        <f t="shared" si="1"/>
        <v>0</v>
      </c>
      <c r="BZ17" s="15"/>
    </row>
    <row r="18" spans="1:78" s="16" customFormat="1" ht="13.5" thickBot="1">
      <c r="A18" s="17"/>
      <c r="B18" s="1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78"/>
      <c r="BB18" s="78"/>
      <c r="BC18" s="78"/>
      <c r="BD18" s="78"/>
      <c r="BE18" s="78"/>
      <c r="BF18" s="78"/>
      <c r="BG18" s="78"/>
      <c r="BH18" s="78"/>
      <c r="BI18" s="78"/>
      <c r="BJ18" s="78"/>
      <c r="BK18" s="78"/>
      <c r="BL18" s="78"/>
      <c r="BM18" s="78"/>
      <c r="BN18" s="78"/>
      <c r="BO18" s="78"/>
      <c r="BP18" s="78"/>
      <c r="BQ18" s="78"/>
      <c r="BR18" s="78"/>
      <c r="BS18" s="78"/>
      <c r="BT18" s="78"/>
      <c r="BU18" s="78"/>
      <c r="BV18" s="78"/>
      <c r="BW18" s="78"/>
      <c r="BX18" s="78"/>
      <c r="BY18" s="78"/>
      <c r="BZ18" s="15"/>
    </row>
    <row r="19" spans="1:78" s="16" customFormat="1" ht="15.75">
      <c r="A19" s="58" t="s">
        <v>81</v>
      </c>
      <c r="B19" s="20"/>
      <c r="C19" s="74">
        <f>+C17+C14+C9</f>
        <v>0</v>
      </c>
      <c r="D19" s="74">
        <f>+D17+D14+D9</f>
        <v>0</v>
      </c>
      <c r="E19" s="74">
        <f>+E17+E14+E9</f>
        <v>0</v>
      </c>
      <c r="F19" s="74">
        <f>+F17+F14+F9</f>
        <v>0</v>
      </c>
      <c r="G19" s="74">
        <f>+G17+G14+G9</f>
        <v>0</v>
      </c>
      <c r="H19" s="74">
        <f>+H17+H14+H9</f>
        <v>0</v>
      </c>
      <c r="I19" s="74">
        <f>+I17+I14+I9</f>
        <v>0</v>
      </c>
      <c r="J19" s="74">
        <f>+J17+J14+J9</f>
        <v>0</v>
      </c>
      <c r="K19" s="74">
        <f>+K17+K14+K9</f>
        <v>0</v>
      </c>
      <c r="L19" s="74">
        <f>+L17+L14+L9</f>
        <v>0</v>
      </c>
      <c r="M19" s="74">
        <f>+M17+M14+M9</f>
        <v>0</v>
      </c>
      <c r="N19" s="74">
        <f>+N17+N14+N9</f>
        <v>0</v>
      </c>
      <c r="O19" s="74">
        <f>+O17+O14+O9</f>
        <v>0</v>
      </c>
      <c r="P19" s="74">
        <f>+P17+P14+P9</f>
        <v>0</v>
      </c>
      <c r="Q19" s="74">
        <f>+Q17+Q14+Q9</f>
        <v>0</v>
      </c>
      <c r="R19" s="74">
        <f>+R17+R14+R9</f>
        <v>0</v>
      </c>
      <c r="S19" s="74">
        <f>+S17+S14+S9</f>
        <v>0</v>
      </c>
      <c r="T19" s="74">
        <f>+T17+T14+T9</f>
        <v>0</v>
      </c>
      <c r="U19" s="74">
        <f>+U17+U14+U9</f>
        <v>0</v>
      </c>
      <c r="V19" s="74">
        <f>+V17+V14+V9</f>
        <v>0</v>
      </c>
      <c r="W19" s="74">
        <f>+W17+W14+W9</f>
        <v>0</v>
      </c>
      <c r="X19" s="74">
        <f>+X17+X14+X9</f>
        <v>0</v>
      </c>
      <c r="Y19" s="74">
        <f>+Y17+Y14+Y9</f>
        <v>0</v>
      </c>
      <c r="Z19" s="74">
        <f>+Z17+Z14+Z9</f>
        <v>0</v>
      </c>
      <c r="AA19" s="74">
        <f>+AA17+AA14+AA9</f>
        <v>0</v>
      </c>
      <c r="AB19" s="74">
        <f>+AB17+AB14+AB9</f>
        <v>0</v>
      </c>
      <c r="AC19" s="74">
        <f>+AC17+AC14+AC9</f>
        <v>0</v>
      </c>
      <c r="AD19" s="74">
        <f>+AD17+AD14+AD9</f>
        <v>0</v>
      </c>
      <c r="AE19" s="74">
        <f>+AE17+AE14+AE9</f>
        <v>0</v>
      </c>
      <c r="AF19" s="74">
        <f>+AF17+AF14+AF9</f>
        <v>0</v>
      </c>
      <c r="AG19" s="74">
        <f>+AG17+AG14+AG9</f>
        <v>0</v>
      </c>
      <c r="AH19" s="74">
        <f>+AH17+AH14+AH9</f>
        <v>0</v>
      </c>
      <c r="AI19" s="74">
        <f>+AI17+AI14+AI9</f>
        <v>0</v>
      </c>
      <c r="AJ19" s="74">
        <f>+AJ17+AJ14+AJ9</f>
        <v>0</v>
      </c>
      <c r="AK19" s="74">
        <f>+AK17+AK14+AK9</f>
        <v>0</v>
      </c>
      <c r="AL19" s="74">
        <f>+AL17+AL14+AL9</f>
        <v>0</v>
      </c>
      <c r="AM19" s="74">
        <f>+AM17+AM14+AM9</f>
        <v>0</v>
      </c>
      <c r="AN19" s="74">
        <f>+AN17+AN14+AN9</f>
        <v>0</v>
      </c>
      <c r="AO19" s="74">
        <f>+AO17+AO14+AO9</f>
        <v>0</v>
      </c>
      <c r="AP19" s="74">
        <f>+AP17+AP14+AP9</f>
        <v>0</v>
      </c>
      <c r="AQ19" s="74">
        <f>+AQ17+AQ14+AQ9</f>
        <v>0</v>
      </c>
      <c r="AR19" s="74">
        <f>+AR17+AR14+AR9</f>
        <v>0</v>
      </c>
      <c r="AS19" s="74">
        <f>+AS17+AS14+AS9</f>
        <v>0</v>
      </c>
      <c r="AT19" s="74">
        <f>+AT17+AT14+AT9</f>
        <v>0</v>
      </c>
      <c r="AU19" s="74">
        <f>+AU17+AU14+AU9</f>
        <v>0</v>
      </c>
      <c r="AV19" s="74">
        <f>+AV17+AV14+AV9</f>
        <v>0</v>
      </c>
      <c r="AW19" s="74">
        <f>+AW17+AW14+AW9</f>
        <v>0</v>
      </c>
      <c r="AX19" s="74">
        <f>+AX17+AX14+AX9</f>
        <v>0</v>
      </c>
      <c r="AY19" s="74">
        <f>+AY17+AY14+AY9</f>
        <v>0</v>
      </c>
      <c r="AZ19" s="74">
        <f>+AZ17+AZ14+AZ9</f>
        <v>0</v>
      </c>
      <c r="BA19" s="74">
        <f>+BA17+BA14+BA9</f>
        <v>0</v>
      </c>
      <c r="BB19" s="74">
        <f>+BB17+BB14+BB9</f>
        <v>0</v>
      </c>
      <c r="BC19" s="74">
        <f>+BC17+BC14+BC9</f>
        <v>0</v>
      </c>
      <c r="BD19" s="74">
        <f>+BD17+BD14+BD9</f>
        <v>0</v>
      </c>
      <c r="BE19" s="74">
        <f>+BE17+BE14+BE9</f>
        <v>0</v>
      </c>
      <c r="BF19" s="74">
        <f>+BF17+BF14+BF9</f>
        <v>0</v>
      </c>
      <c r="BG19" s="74">
        <f>+BG17+BG14+BG9</f>
        <v>0</v>
      </c>
      <c r="BH19" s="74">
        <f>+BH17+BH14+BH9</f>
        <v>0</v>
      </c>
      <c r="BI19" s="74">
        <f>+BI17+BI14+BI9</f>
        <v>0</v>
      </c>
      <c r="BJ19" s="74">
        <f>+BJ17+BJ14+BJ9</f>
        <v>0</v>
      </c>
      <c r="BK19" s="74">
        <f>+BK17+BK14+BK9</f>
        <v>0</v>
      </c>
      <c r="BL19" s="74">
        <f>+BL17+BL14+BL9</f>
        <v>0</v>
      </c>
      <c r="BM19" s="74">
        <f>+BM17+BM14+BM9</f>
        <v>0</v>
      </c>
      <c r="BN19" s="74">
        <f>+BN17+BN14+BN9</f>
        <v>0</v>
      </c>
      <c r="BO19" s="74">
        <f>+BO17+BO14+BO9</f>
        <v>0</v>
      </c>
      <c r="BP19" s="74">
        <f>+BP17+BP14+BP9</f>
        <v>0</v>
      </c>
      <c r="BQ19" s="74">
        <f>+BQ17+BQ14+BQ9</f>
        <v>0</v>
      </c>
      <c r="BR19" s="74">
        <f>+BR17+BR14+BR9</f>
        <v>0</v>
      </c>
      <c r="BS19" s="74">
        <f>+BS17+BS14+BS9</f>
        <v>0</v>
      </c>
      <c r="BT19" s="74">
        <f>+BT17+BT14+BT9</f>
        <v>0</v>
      </c>
      <c r="BU19" s="74">
        <f>+BU17+BU14+BU9</f>
        <v>0</v>
      </c>
      <c r="BV19" s="74">
        <f>+BV17+BV14+BV9</f>
        <v>0</v>
      </c>
      <c r="BW19" s="74">
        <f>+BW17+BW14+BW9</f>
        <v>0</v>
      </c>
      <c r="BX19" s="74">
        <f>+BX17+BX14+BX9</f>
        <v>0</v>
      </c>
      <c r="BY19" s="74">
        <f>+BY17+BY14+BY9</f>
        <v>0</v>
      </c>
      <c r="BZ19" s="15"/>
    </row>
    <row r="20" spans="1:78" s="16" customFormat="1" ht="12.75">
      <c r="A20" s="11"/>
      <c r="B20" s="21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5"/>
    </row>
    <row r="21" spans="1:78" s="16" customFormat="1" ht="15.75">
      <c r="A21" s="42" t="s">
        <v>51</v>
      </c>
      <c r="B21" s="55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15"/>
    </row>
    <row r="22" spans="1:78" s="16" customFormat="1" ht="15" customHeight="1">
      <c r="A22" s="51" t="s">
        <v>45</v>
      </c>
      <c r="B22" s="57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15"/>
    </row>
    <row r="23" spans="1:78" s="16" customFormat="1" ht="12.75">
      <c r="A23" s="13" t="s">
        <v>0</v>
      </c>
      <c r="B23" s="18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75"/>
      <c r="AO23" s="75"/>
      <c r="AP23" s="75"/>
      <c r="AQ23" s="75"/>
      <c r="AR23" s="75"/>
      <c r="AS23" s="75"/>
      <c r="AT23" s="75"/>
      <c r="AU23" s="75"/>
      <c r="AV23" s="75"/>
      <c r="AW23" s="75"/>
      <c r="AX23" s="75"/>
      <c r="AY23" s="75"/>
      <c r="AZ23" s="75"/>
      <c r="BA23" s="75"/>
      <c r="BB23" s="75"/>
      <c r="BC23" s="75"/>
      <c r="BD23" s="75"/>
      <c r="BE23" s="75"/>
      <c r="BF23" s="75"/>
      <c r="BG23" s="75"/>
      <c r="BH23" s="75"/>
      <c r="BI23" s="75"/>
      <c r="BJ23" s="75"/>
      <c r="BK23" s="75"/>
      <c r="BL23" s="75"/>
      <c r="BM23" s="75"/>
      <c r="BN23" s="75"/>
      <c r="BO23" s="75"/>
      <c r="BP23" s="75"/>
      <c r="BQ23" s="75"/>
      <c r="BR23" s="75"/>
      <c r="BS23" s="75"/>
      <c r="BT23" s="75"/>
      <c r="BU23" s="75"/>
      <c r="BV23" s="75"/>
      <c r="BW23" s="75"/>
      <c r="BX23" s="75"/>
      <c r="BY23" s="75"/>
      <c r="BZ23" s="15"/>
    </row>
    <row r="24" spans="1:78" s="16" customFormat="1" ht="12.75">
      <c r="A24" s="13" t="s">
        <v>1</v>
      </c>
      <c r="B24" s="18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9"/>
      <c r="AG24" s="75"/>
      <c r="AH24" s="75"/>
      <c r="AI24" s="75"/>
      <c r="AJ24" s="75"/>
      <c r="AK24" s="75"/>
      <c r="AL24" s="75"/>
      <c r="AM24" s="79"/>
      <c r="AN24" s="75"/>
      <c r="AO24" s="75"/>
      <c r="AP24" s="75"/>
      <c r="AQ24" s="75"/>
      <c r="AR24" s="75"/>
      <c r="AS24" s="75"/>
      <c r="AT24" s="75"/>
      <c r="AU24" s="79"/>
      <c r="AV24" s="75"/>
      <c r="AW24" s="75"/>
      <c r="AX24" s="75"/>
      <c r="AY24" s="75"/>
      <c r="AZ24" s="75"/>
      <c r="BA24" s="75"/>
      <c r="BB24" s="79"/>
      <c r="BC24" s="75"/>
      <c r="BD24" s="75"/>
      <c r="BE24" s="75"/>
      <c r="BF24" s="75"/>
      <c r="BG24" s="75"/>
      <c r="BH24" s="75"/>
      <c r="BI24" s="75"/>
      <c r="BJ24" s="79"/>
      <c r="BK24" s="79"/>
      <c r="BL24" s="75"/>
      <c r="BM24" s="75"/>
      <c r="BN24" s="75"/>
      <c r="BO24" s="75"/>
      <c r="BP24" s="75"/>
      <c r="BQ24" s="75"/>
      <c r="BR24" s="75"/>
      <c r="BS24" s="75"/>
      <c r="BT24" s="75"/>
      <c r="BU24" s="75"/>
      <c r="BV24" s="75"/>
      <c r="BW24" s="75"/>
      <c r="BX24" s="75"/>
      <c r="BY24" s="75"/>
      <c r="BZ24" s="15"/>
    </row>
    <row r="25" spans="1:78" s="16" customFormat="1" ht="12.75">
      <c r="A25" s="13" t="s">
        <v>2</v>
      </c>
      <c r="B25" s="18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75"/>
      <c r="AL25" s="75"/>
      <c r="AM25" s="75"/>
      <c r="AN25" s="75"/>
      <c r="AO25" s="75"/>
      <c r="AP25" s="75"/>
      <c r="AQ25" s="75"/>
      <c r="AR25" s="75"/>
      <c r="AS25" s="75"/>
      <c r="AT25" s="75"/>
      <c r="AU25" s="75"/>
      <c r="AV25" s="75"/>
      <c r="AW25" s="75"/>
      <c r="AX25" s="75"/>
      <c r="AY25" s="75"/>
      <c r="AZ25" s="75"/>
      <c r="BA25" s="75"/>
      <c r="BB25" s="75"/>
      <c r="BC25" s="75"/>
      <c r="BD25" s="75"/>
      <c r="BE25" s="75"/>
      <c r="BF25" s="75"/>
      <c r="BG25" s="75"/>
      <c r="BH25" s="75"/>
      <c r="BI25" s="75"/>
      <c r="BJ25" s="75"/>
      <c r="BK25" s="75"/>
      <c r="BL25" s="75"/>
      <c r="BM25" s="75"/>
      <c r="BN25" s="75"/>
      <c r="BO25" s="75"/>
      <c r="BP25" s="75"/>
      <c r="BQ25" s="75"/>
      <c r="BR25" s="75"/>
      <c r="BS25" s="75"/>
      <c r="BT25" s="75"/>
      <c r="BU25" s="75"/>
      <c r="BV25" s="75"/>
      <c r="BW25" s="75"/>
      <c r="BX25" s="75"/>
      <c r="BY25" s="75"/>
      <c r="BZ25" s="15"/>
    </row>
    <row r="26" spans="1:78" s="16" customFormat="1" ht="12.75">
      <c r="A26" s="13" t="s">
        <v>3</v>
      </c>
      <c r="B26" s="18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75"/>
      <c r="AL26" s="75"/>
      <c r="AM26" s="75"/>
      <c r="AN26" s="75"/>
      <c r="AO26" s="75"/>
      <c r="AP26" s="75"/>
      <c r="AQ26" s="75"/>
      <c r="AR26" s="75"/>
      <c r="AS26" s="75"/>
      <c r="AT26" s="75"/>
      <c r="AU26" s="75"/>
      <c r="AV26" s="75"/>
      <c r="AW26" s="75"/>
      <c r="AX26" s="75"/>
      <c r="AY26" s="75"/>
      <c r="AZ26" s="75"/>
      <c r="BA26" s="75"/>
      <c r="BB26" s="75"/>
      <c r="BC26" s="75"/>
      <c r="BD26" s="75"/>
      <c r="BE26" s="75"/>
      <c r="BF26" s="75"/>
      <c r="BG26" s="75"/>
      <c r="BH26" s="75"/>
      <c r="BI26" s="75"/>
      <c r="BJ26" s="75"/>
      <c r="BK26" s="75"/>
      <c r="BL26" s="75"/>
      <c r="BM26" s="75"/>
      <c r="BN26" s="75"/>
      <c r="BO26" s="75"/>
      <c r="BP26" s="75"/>
      <c r="BQ26" s="75"/>
      <c r="BR26" s="75"/>
      <c r="BS26" s="75"/>
      <c r="BT26" s="75"/>
      <c r="BU26" s="75"/>
      <c r="BV26" s="75"/>
      <c r="BW26" s="75"/>
      <c r="BX26" s="75"/>
      <c r="BY26" s="75"/>
      <c r="BZ26" s="15"/>
    </row>
    <row r="27" spans="1:78" s="16" customFormat="1" ht="12.75">
      <c r="A27" s="13" t="s">
        <v>4</v>
      </c>
      <c r="B27" s="18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5"/>
      <c r="AJ27" s="75"/>
      <c r="AK27" s="75"/>
      <c r="AL27" s="75"/>
      <c r="AM27" s="75"/>
      <c r="AN27" s="75"/>
      <c r="AO27" s="75"/>
      <c r="AP27" s="75"/>
      <c r="AQ27" s="75"/>
      <c r="AR27" s="75"/>
      <c r="AS27" s="75"/>
      <c r="AT27" s="75"/>
      <c r="AU27" s="75"/>
      <c r="AV27" s="75"/>
      <c r="AW27" s="75"/>
      <c r="AX27" s="75"/>
      <c r="AY27" s="75"/>
      <c r="AZ27" s="75"/>
      <c r="BA27" s="75"/>
      <c r="BB27" s="75"/>
      <c r="BC27" s="75"/>
      <c r="BD27" s="75"/>
      <c r="BE27" s="75"/>
      <c r="BF27" s="75"/>
      <c r="BG27" s="75"/>
      <c r="BH27" s="75"/>
      <c r="BI27" s="75"/>
      <c r="BJ27" s="75"/>
      <c r="BK27" s="75"/>
      <c r="BL27" s="75"/>
      <c r="BM27" s="75"/>
      <c r="BN27" s="75"/>
      <c r="BO27" s="75"/>
      <c r="BP27" s="75"/>
      <c r="BQ27" s="75"/>
      <c r="BR27" s="75"/>
      <c r="BS27" s="75"/>
      <c r="BT27" s="75"/>
      <c r="BU27" s="75"/>
      <c r="BV27" s="75"/>
      <c r="BW27" s="75"/>
      <c r="BX27" s="75"/>
      <c r="BY27" s="75"/>
      <c r="BZ27" s="15"/>
    </row>
    <row r="28" spans="1:78" s="16" customFormat="1" ht="12.75">
      <c r="A28" s="13" t="s">
        <v>48</v>
      </c>
      <c r="B28" s="18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5"/>
      <c r="AM28" s="75"/>
      <c r="AN28" s="75"/>
      <c r="AO28" s="75"/>
      <c r="AP28" s="75"/>
      <c r="AQ28" s="75"/>
      <c r="AR28" s="75"/>
      <c r="AS28" s="75"/>
      <c r="AT28" s="75"/>
      <c r="AU28" s="75"/>
      <c r="AV28" s="75"/>
      <c r="AW28" s="75"/>
      <c r="AX28" s="75"/>
      <c r="AY28" s="75"/>
      <c r="AZ28" s="75"/>
      <c r="BA28" s="75"/>
      <c r="BB28" s="75"/>
      <c r="BC28" s="75"/>
      <c r="BD28" s="75"/>
      <c r="BE28" s="75"/>
      <c r="BF28" s="75"/>
      <c r="BG28" s="75"/>
      <c r="BH28" s="75"/>
      <c r="BI28" s="75"/>
      <c r="BJ28" s="75"/>
      <c r="BK28" s="75"/>
      <c r="BL28" s="75"/>
      <c r="BM28" s="75"/>
      <c r="BN28" s="75"/>
      <c r="BO28" s="75"/>
      <c r="BP28" s="75"/>
      <c r="BQ28" s="75"/>
      <c r="BR28" s="75"/>
      <c r="BS28" s="75"/>
      <c r="BT28" s="75"/>
      <c r="BU28" s="75"/>
      <c r="BV28" s="75"/>
      <c r="BW28" s="75"/>
      <c r="BX28" s="75"/>
      <c r="BY28" s="75"/>
      <c r="BZ28" s="15"/>
    </row>
    <row r="29" spans="1:78" s="16" customFormat="1" ht="12.75">
      <c r="A29" s="39" t="s">
        <v>44</v>
      </c>
      <c r="B29" s="18"/>
      <c r="C29" s="76">
        <f>SUM(C23:C28)</f>
        <v>0</v>
      </c>
      <c r="D29" s="76">
        <f aca="true" t="shared" si="2" ref="D29:BO29">SUM(D23:D28)</f>
        <v>0</v>
      </c>
      <c r="E29" s="76">
        <f t="shared" si="2"/>
        <v>0</v>
      </c>
      <c r="F29" s="76">
        <f t="shared" si="2"/>
        <v>0</v>
      </c>
      <c r="G29" s="76">
        <f t="shared" si="2"/>
        <v>0</v>
      </c>
      <c r="H29" s="76">
        <f t="shared" si="2"/>
        <v>0</v>
      </c>
      <c r="I29" s="76">
        <f>SUM(I23:I28)</f>
        <v>0</v>
      </c>
      <c r="J29" s="76">
        <f t="shared" si="2"/>
        <v>0</v>
      </c>
      <c r="K29" s="76">
        <f t="shared" si="2"/>
        <v>0</v>
      </c>
      <c r="L29" s="76">
        <f t="shared" si="2"/>
        <v>0</v>
      </c>
      <c r="M29" s="76">
        <f t="shared" si="2"/>
        <v>0</v>
      </c>
      <c r="N29" s="76">
        <f t="shared" si="2"/>
        <v>0</v>
      </c>
      <c r="O29" s="76">
        <f t="shared" si="2"/>
        <v>0</v>
      </c>
      <c r="P29" s="76">
        <f t="shared" si="2"/>
        <v>0</v>
      </c>
      <c r="Q29" s="76">
        <f t="shared" si="2"/>
        <v>0</v>
      </c>
      <c r="R29" s="76">
        <f t="shared" si="2"/>
        <v>0</v>
      </c>
      <c r="S29" s="76">
        <f t="shared" si="2"/>
        <v>0</v>
      </c>
      <c r="T29" s="76">
        <f t="shared" si="2"/>
        <v>0</v>
      </c>
      <c r="U29" s="76">
        <f t="shared" si="2"/>
        <v>0</v>
      </c>
      <c r="V29" s="76">
        <f t="shared" si="2"/>
        <v>0</v>
      </c>
      <c r="W29" s="76">
        <f t="shared" si="2"/>
        <v>0</v>
      </c>
      <c r="X29" s="76">
        <f t="shared" si="2"/>
        <v>0</v>
      </c>
      <c r="Y29" s="76">
        <f t="shared" si="2"/>
        <v>0</v>
      </c>
      <c r="Z29" s="76">
        <f t="shared" si="2"/>
        <v>0</v>
      </c>
      <c r="AA29" s="76">
        <f t="shared" si="2"/>
        <v>0</v>
      </c>
      <c r="AB29" s="76">
        <f t="shared" si="2"/>
        <v>0</v>
      </c>
      <c r="AC29" s="76">
        <f t="shared" si="2"/>
        <v>0</v>
      </c>
      <c r="AD29" s="76">
        <f t="shared" si="2"/>
        <v>0</v>
      </c>
      <c r="AE29" s="76">
        <f t="shared" si="2"/>
        <v>0</v>
      </c>
      <c r="AF29" s="76">
        <f t="shared" si="2"/>
        <v>0</v>
      </c>
      <c r="AG29" s="76">
        <f t="shared" si="2"/>
        <v>0</v>
      </c>
      <c r="AH29" s="76">
        <f t="shared" si="2"/>
        <v>0</v>
      </c>
      <c r="AI29" s="76">
        <f t="shared" si="2"/>
        <v>0</v>
      </c>
      <c r="AJ29" s="76">
        <f t="shared" si="2"/>
        <v>0</v>
      </c>
      <c r="AK29" s="76">
        <f t="shared" si="2"/>
        <v>0</v>
      </c>
      <c r="AL29" s="76">
        <f t="shared" si="2"/>
        <v>0</v>
      </c>
      <c r="AM29" s="76">
        <f t="shared" si="2"/>
        <v>0</v>
      </c>
      <c r="AN29" s="76">
        <f t="shared" si="2"/>
        <v>0</v>
      </c>
      <c r="AO29" s="76">
        <f t="shared" si="2"/>
        <v>0</v>
      </c>
      <c r="AP29" s="76">
        <f t="shared" si="2"/>
        <v>0</v>
      </c>
      <c r="AQ29" s="76">
        <f t="shared" si="2"/>
        <v>0</v>
      </c>
      <c r="AR29" s="76">
        <f t="shared" si="2"/>
        <v>0</v>
      </c>
      <c r="AS29" s="76">
        <f t="shared" si="2"/>
        <v>0</v>
      </c>
      <c r="AT29" s="76">
        <f t="shared" si="2"/>
        <v>0</v>
      </c>
      <c r="AU29" s="76">
        <f t="shared" si="2"/>
        <v>0</v>
      </c>
      <c r="AV29" s="76">
        <f t="shared" si="2"/>
        <v>0</v>
      </c>
      <c r="AW29" s="76">
        <f t="shared" si="2"/>
        <v>0</v>
      </c>
      <c r="AX29" s="76">
        <f t="shared" si="2"/>
        <v>0</v>
      </c>
      <c r="AY29" s="76">
        <f t="shared" si="2"/>
        <v>0</v>
      </c>
      <c r="AZ29" s="76">
        <f t="shared" si="2"/>
        <v>0</v>
      </c>
      <c r="BA29" s="76">
        <f t="shared" si="2"/>
        <v>0</v>
      </c>
      <c r="BB29" s="76">
        <f t="shared" si="2"/>
        <v>0</v>
      </c>
      <c r="BC29" s="76">
        <f t="shared" si="2"/>
        <v>0</v>
      </c>
      <c r="BD29" s="76">
        <f t="shared" si="2"/>
        <v>0</v>
      </c>
      <c r="BE29" s="76">
        <f t="shared" si="2"/>
        <v>0</v>
      </c>
      <c r="BF29" s="76">
        <f t="shared" si="2"/>
        <v>0</v>
      </c>
      <c r="BG29" s="76">
        <f t="shared" si="2"/>
        <v>0</v>
      </c>
      <c r="BH29" s="76">
        <f t="shared" si="2"/>
        <v>0</v>
      </c>
      <c r="BI29" s="76">
        <f t="shared" si="2"/>
        <v>0</v>
      </c>
      <c r="BJ29" s="76">
        <f t="shared" si="2"/>
        <v>0</v>
      </c>
      <c r="BK29" s="76">
        <f t="shared" si="2"/>
        <v>0</v>
      </c>
      <c r="BL29" s="76">
        <f t="shared" si="2"/>
        <v>0</v>
      </c>
      <c r="BM29" s="76">
        <f t="shared" si="2"/>
        <v>0</v>
      </c>
      <c r="BN29" s="76">
        <f t="shared" si="2"/>
        <v>0</v>
      </c>
      <c r="BO29" s="76">
        <f t="shared" si="2"/>
        <v>0</v>
      </c>
      <c r="BP29" s="76">
        <f aca="true" t="shared" si="3" ref="BP29:BY29">SUM(BP23:BP28)</f>
        <v>0</v>
      </c>
      <c r="BQ29" s="76">
        <f t="shared" si="3"/>
        <v>0</v>
      </c>
      <c r="BR29" s="76">
        <f t="shared" si="3"/>
        <v>0</v>
      </c>
      <c r="BS29" s="76">
        <f t="shared" si="3"/>
        <v>0</v>
      </c>
      <c r="BT29" s="76">
        <f t="shared" si="3"/>
        <v>0</v>
      </c>
      <c r="BU29" s="76">
        <f t="shared" si="3"/>
        <v>0</v>
      </c>
      <c r="BV29" s="76">
        <f t="shared" si="3"/>
        <v>0</v>
      </c>
      <c r="BW29" s="76">
        <f t="shared" si="3"/>
        <v>0</v>
      </c>
      <c r="BX29" s="76">
        <f t="shared" si="3"/>
        <v>0</v>
      </c>
      <c r="BY29" s="76">
        <f t="shared" si="3"/>
        <v>0</v>
      </c>
      <c r="BZ29" s="15"/>
    </row>
    <row r="30" spans="1:78" s="16" customFormat="1" ht="12.75">
      <c r="A30" s="39"/>
      <c r="B30" s="1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8"/>
      <c r="AU30" s="78"/>
      <c r="AV30" s="78"/>
      <c r="AW30" s="78"/>
      <c r="AX30" s="78"/>
      <c r="AY30" s="78"/>
      <c r="AZ30" s="78"/>
      <c r="BA30" s="78"/>
      <c r="BB30" s="78"/>
      <c r="BC30" s="78"/>
      <c r="BD30" s="78"/>
      <c r="BE30" s="78"/>
      <c r="BF30" s="78"/>
      <c r="BG30" s="78"/>
      <c r="BH30" s="78"/>
      <c r="BI30" s="78"/>
      <c r="BJ30" s="78"/>
      <c r="BK30" s="78"/>
      <c r="BL30" s="78"/>
      <c r="BM30" s="78"/>
      <c r="BN30" s="78"/>
      <c r="BO30" s="78"/>
      <c r="BP30" s="78"/>
      <c r="BQ30" s="78"/>
      <c r="BR30" s="78"/>
      <c r="BS30" s="78"/>
      <c r="BT30" s="78"/>
      <c r="BU30" s="78"/>
      <c r="BV30" s="78"/>
      <c r="BW30" s="78"/>
      <c r="BX30" s="78"/>
      <c r="BY30" s="78"/>
      <c r="BZ30" s="15"/>
    </row>
    <row r="31" spans="1:78" s="16" customFormat="1" ht="12.75">
      <c r="A31" s="52" t="s">
        <v>65</v>
      </c>
      <c r="B31" s="53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77"/>
      <c r="BD31" s="77"/>
      <c r="BE31" s="77"/>
      <c r="BF31" s="77"/>
      <c r="BG31" s="77"/>
      <c r="BH31" s="77"/>
      <c r="BI31" s="77"/>
      <c r="BJ31" s="77"/>
      <c r="BK31" s="77"/>
      <c r="BL31" s="77"/>
      <c r="BM31" s="77"/>
      <c r="BN31" s="77"/>
      <c r="BO31" s="77"/>
      <c r="BP31" s="77"/>
      <c r="BQ31" s="77"/>
      <c r="BR31" s="77"/>
      <c r="BS31" s="77"/>
      <c r="BT31" s="77"/>
      <c r="BU31" s="77"/>
      <c r="BV31" s="77"/>
      <c r="BW31" s="77"/>
      <c r="BX31" s="77"/>
      <c r="BY31" s="77"/>
      <c r="BZ31" s="15"/>
    </row>
    <row r="32" spans="1:78" s="16" customFormat="1" ht="12.75">
      <c r="A32" s="13" t="s">
        <v>0</v>
      </c>
      <c r="B32" s="18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5"/>
      <c r="BF32" s="75"/>
      <c r="BG32" s="75"/>
      <c r="BH32" s="75"/>
      <c r="BI32" s="75"/>
      <c r="BJ32" s="75"/>
      <c r="BK32" s="75"/>
      <c r="BL32" s="75"/>
      <c r="BM32" s="75"/>
      <c r="BN32" s="75"/>
      <c r="BO32" s="75"/>
      <c r="BP32" s="75"/>
      <c r="BQ32" s="75"/>
      <c r="BR32" s="75"/>
      <c r="BS32" s="75"/>
      <c r="BT32" s="75"/>
      <c r="BU32" s="75"/>
      <c r="BV32" s="75"/>
      <c r="BW32" s="75"/>
      <c r="BX32" s="75"/>
      <c r="BY32" s="75"/>
      <c r="BZ32" s="15"/>
    </row>
    <row r="33" spans="1:78" s="16" customFormat="1" ht="12.75">
      <c r="A33" s="13" t="s">
        <v>1</v>
      </c>
      <c r="B33" s="18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5"/>
      <c r="AL33" s="75"/>
      <c r="AM33" s="75"/>
      <c r="AN33" s="75"/>
      <c r="AO33" s="75"/>
      <c r="AP33" s="75"/>
      <c r="AQ33" s="75"/>
      <c r="AR33" s="75"/>
      <c r="AS33" s="75"/>
      <c r="AT33" s="75"/>
      <c r="AU33" s="75"/>
      <c r="AV33" s="75"/>
      <c r="AW33" s="75"/>
      <c r="AX33" s="75"/>
      <c r="AY33" s="75"/>
      <c r="AZ33" s="75"/>
      <c r="BA33" s="75"/>
      <c r="BB33" s="75"/>
      <c r="BC33" s="75"/>
      <c r="BD33" s="75"/>
      <c r="BE33" s="75"/>
      <c r="BF33" s="75"/>
      <c r="BG33" s="75"/>
      <c r="BH33" s="75"/>
      <c r="BI33" s="75"/>
      <c r="BJ33" s="75"/>
      <c r="BK33" s="75"/>
      <c r="BL33" s="75"/>
      <c r="BM33" s="75"/>
      <c r="BN33" s="75"/>
      <c r="BO33" s="75"/>
      <c r="BP33" s="75"/>
      <c r="BQ33" s="75"/>
      <c r="BR33" s="75"/>
      <c r="BS33" s="75"/>
      <c r="BT33" s="75"/>
      <c r="BU33" s="75"/>
      <c r="BV33" s="75"/>
      <c r="BW33" s="75"/>
      <c r="BX33" s="75"/>
      <c r="BY33" s="75"/>
      <c r="BZ33" s="15"/>
    </row>
    <row r="34" spans="1:78" s="16" customFormat="1" ht="12.75">
      <c r="A34" s="13" t="s">
        <v>2</v>
      </c>
      <c r="B34" s="18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75"/>
      <c r="AV34" s="75"/>
      <c r="AW34" s="75"/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5"/>
      <c r="BI34" s="75"/>
      <c r="BJ34" s="75"/>
      <c r="BK34" s="75"/>
      <c r="BL34" s="75"/>
      <c r="BM34" s="75"/>
      <c r="BN34" s="75"/>
      <c r="BO34" s="75"/>
      <c r="BP34" s="75"/>
      <c r="BQ34" s="75"/>
      <c r="BR34" s="75"/>
      <c r="BS34" s="75"/>
      <c r="BT34" s="75"/>
      <c r="BU34" s="75"/>
      <c r="BV34" s="75"/>
      <c r="BW34" s="75"/>
      <c r="BX34" s="75"/>
      <c r="BY34" s="75"/>
      <c r="BZ34" s="15"/>
    </row>
    <row r="35" spans="1:78" s="16" customFormat="1" ht="12.75">
      <c r="A35" s="13" t="s">
        <v>3</v>
      </c>
      <c r="B35" s="18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75"/>
      <c r="AV35" s="75"/>
      <c r="AW35" s="75"/>
      <c r="AX35" s="75"/>
      <c r="AY35" s="75"/>
      <c r="AZ35" s="75"/>
      <c r="BA35" s="75"/>
      <c r="BB35" s="75"/>
      <c r="BC35" s="75"/>
      <c r="BD35" s="75"/>
      <c r="BE35" s="75"/>
      <c r="BF35" s="75"/>
      <c r="BG35" s="75"/>
      <c r="BH35" s="75"/>
      <c r="BI35" s="75"/>
      <c r="BJ35" s="75"/>
      <c r="BK35" s="75"/>
      <c r="BL35" s="75"/>
      <c r="BM35" s="75"/>
      <c r="BN35" s="75"/>
      <c r="BO35" s="75"/>
      <c r="BP35" s="75"/>
      <c r="BQ35" s="75"/>
      <c r="BR35" s="75"/>
      <c r="BS35" s="75"/>
      <c r="BT35" s="75"/>
      <c r="BU35" s="75"/>
      <c r="BV35" s="75"/>
      <c r="BW35" s="75"/>
      <c r="BX35" s="75"/>
      <c r="BY35" s="75"/>
      <c r="BZ35" s="15"/>
    </row>
    <row r="36" spans="1:78" s="16" customFormat="1" ht="12.75">
      <c r="A36" s="13" t="s">
        <v>4</v>
      </c>
      <c r="B36" s="18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  <c r="AJ36" s="75"/>
      <c r="AK36" s="75"/>
      <c r="AL36" s="75"/>
      <c r="AM36" s="75"/>
      <c r="AN36" s="75"/>
      <c r="AO36" s="75"/>
      <c r="AP36" s="75"/>
      <c r="AQ36" s="75"/>
      <c r="AR36" s="75"/>
      <c r="AS36" s="75"/>
      <c r="AT36" s="75"/>
      <c r="AU36" s="75"/>
      <c r="AV36" s="75"/>
      <c r="AW36" s="75"/>
      <c r="AX36" s="75"/>
      <c r="AY36" s="75"/>
      <c r="AZ36" s="75"/>
      <c r="BA36" s="75"/>
      <c r="BB36" s="75"/>
      <c r="BC36" s="75"/>
      <c r="BD36" s="75"/>
      <c r="BE36" s="75"/>
      <c r="BF36" s="75"/>
      <c r="BG36" s="75"/>
      <c r="BH36" s="75"/>
      <c r="BI36" s="75"/>
      <c r="BJ36" s="75"/>
      <c r="BK36" s="75"/>
      <c r="BL36" s="75"/>
      <c r="BM36" s="75"/>
      <c r="BN36" s="75"/>
      <c r="BO36" s="75"/>
      <c r="BP36" s="75"/>
      <c r="BQ36" s="75"/>
      <c r="BR36" s="75"/>
      <c r="BS36" s="75"/>
      <c r="BT36" s="75"/>
      <c r="BU36" s="75"/>
      <c r="BV36" s="75"/>
      <c r="BW36" s="75"/>
      <c r="BX36" s="75"/>
      <c r="BY36" s="75"/>
      <c r="BZ36" s="15"/>
    </row>
    <row r="37" spans="1:78" s="16" customFormat="1" ht="12.75">
      <c r="A37" s="39" t="s">
        <v>52</v>
      </c>
      <c r="B37" s="18"/>
      <c r="C37" s="76">
        <f aca="true" t="shared" si="4" ref="C37:BL37">SUM(C32:C36)</f>
        <v>0</v>
      </c>
      <c r="D37" s="76">
        <f t="shared" si="4"/>
        <v>0</v>
      </c>
      <c r="E37" s="76">
        <f t="shared" si="4"/>
        <v>0</v>
      </c>
      <c r="F37" s="76">
        <f t="shared" si="4"/>
        <v>0</v>
      </c>
      <c r="G37" s="76">
        <f t="shared" si="4"/>
        <v>0</v>
      </c>
      <c r="H37" s="76">
        <f t="shared" si="4"/>
        <v>0</v>
      </c>
      <c r="I37" s="76">
        <f t="shared" si="4"/>
        <v>0</v>
      </c>
      <c r="J37" s="76">
        <f t="shared" si="4"/>
        <v>0</v>
      </c>
      <c r="K37" s="76">
        <f t="shared" si="4"/>
        <v>0</v>
      </c>
      <c r="L37" s="76">
        <f>SUM(L32:L36)</f>
        <v>0</v>
      </c>
      <c r="M37" s="76">
        <f t="shared" si="4"/>
        <v>0</v>
      </c>
      <c r="N37" s="76">
        <f t="shared" si="4"/>
        <v>0</v>
      </c>
      <c r="O37" s="76">
        <f t="shared" si="4"/>
        <v>0</v>
      </c>
      <c r="P37" s="76">
        <f t="shared" si="4"/>
        <v>0</v>
      </c>
      <c r="Q37" s="76">
        <f t="shared" si="4"/>
        <v>0</v>
      </c>
      <c r="R37" s="76">
        <f t="shared" si="4"/>
        <v>0</v>
      </c>
      <c r="S37" s="76">
        <f t="shared" si="4"/>
        <v>0</v>
      </c>
      <c r="T37" s="76">
        <f t="shared" si="4"/>
        <v>0</v>
      </c>
      <c r="U37" s="76">
        <f t="shared" si="4"/>
        <v>0</v>
      </c>
      <c r="V37" s="76">
        <f t="shared" si="4"/>
        <v>0</v>
      </c>
      <c r="W37" s="76">
        <f t="shared" si="4"/>
        <v>0</v>
      </c>
      <c r="X37" s="76">
        <f t="shared" si="4"/>
        <v>0</v>
      </c>
      <c r="Y37" s="76">
        <f t="shared" si="4"/>
        <v>0</v>
      </c>
      <c r="Z37" s="76">
        <f t="shared" si="4"/>
        <v>0</v>
      </c>
      <c r="AA37" s="76">
        <f t="shared" si="4"/>
        <v>0</v>
      </c>
      <c r="AB37" s="76">
        <f t="shared" si="4"/>
        <v>0</v>
      </c>
      <c r="AC37" s="76">
        <f t="shared" si="4"/>
        <v>0</v>
      </c>
      <c r="AD37" s="76">
        <f t="shared" si="4"/>
        <v>0</v>
      </c>
      <c r="AE37" s="76">
        <f t="shared" si="4"/>
        <v>0</v>
      </c>
      <c r="AF37" s="76">
        <f t="shared" si="4"/>
        <v>0</v>
      </c>
      <c r="AG37" s="76">
        <f t="shared" si="4"/>
        <v>0</v>
      </c>
      <c r="AH37" s="76">
        <f t="shared" si="4"/>
        <v>0</v>
      </c>
      <c r="AI37" s="76">
        <f t="shared" si="4"/>
        <v>0</v>
      </c>
      <c r="AJ37" s="76">
        <f t="shared" si="4"/>
        <v>0</v>
      </c>
      <c r="AK37" s="76">
        <f t="shared" si="4"/>
        <v>0</v>
      </c>
      <c r="AL37" s="76">
        <f t="shared" si="4"/>
        <v>0</v>
      </c>
      <c r="AM37" s="76">
        <f t="shared" si="4"/>
        <v>0</v>
      </c>
      <c r="AN37" s="76">
        <f t="shared" si="4"/>
        <v>0</v>
      </c>
      <c r="AO37" s="76">
        <f t="shared" si="4"/>
        <v>0</v>
      </c>
      <c r="AP37" s="76">
        <f t="shared" si="4"/>
        <v>0</v>
      </c>
      <c r="AQ37" s="76">
        <f t="shared" si="4"/>
        <v>0</v>
      </c>
      <c r="AR37" s="76">
        <f t="shared" si="4"/>
        <v>0</v>
      </c>
      <c r="AS37" s="76">
        <f t="shared" si="4"/>
        <v>0</v>
      </c>
      <c r="AT37" s="76">
        <f t="shared" si="4"/>
        <v>0</v>
      </c>
      <c r="AU37" s="76">
        <f t="shared" si="4"/>
        <v>0</v>
      </c>
      <c r="AV37" s="76">
        <f t="shared" si="4"/>
        <v>0</v>
      </c>
      <c r="AW37" s="76">
        <f t="shared" si="4"/>
        <v>0</v>
      </c>
      <c r="AX37" s="76">
        <f t="shared" si="4"/>
        <v>0</v>
      </c>
      <c r="AY37" s="76">
        <f t="shared" si="4"/>
        <v>0</v>
      </c>
      <c r="AZ37" s="76">
        <f t="shared" si="4"/>
        <v>0</v>
      </c>
      <c r="BA37" s="76">
        <f t="shared" si="4"/>
        <v>0</v>
      </c>
      <c r="BB37" s="76">
        <f t="shared" si="4"/>
        <v>0</v>
      </c>
      <c r="BC37" s="76">
        <f t="shared" si="4"/>
        <v>0</v>
      </c>
      <c r="BD37" s="76">
        <f t="shared" si="4"/>
        <v>0</v>
      </c>
      <c r="BE37" s="76">
        <f t="shared" si="4"/>
        <v>0</v>
      </c>
      <c r="BF37" s="76">
        <f t="shared" si="4"/>
        <v>0</v>
      </c>
      <c r="BG37" s="76">
        <f t="shared" si="4"/>
        <v>0</v>
      </c>
      <c r="BH37" s="76">
        <f t="shared" si="4"/>
        <v>0</v>
      </c>
      <c r="BI37" s="76">
        <f t="shared" si="4"/>
        <v>0</v>
      </c>
      <c r="BJ37" s="76">
        <f t="shared" si="4"/>
        <v>0</v>
      </c>
      <c r="BK37" s="76">
        <f t="shared" si="4"/>
        <v>0</v>
      </c>
      <c r="BL37" s="76">
        <f t="shared" si="4"/>
        <v>0</v>
      </c>
      <c r="BM37" s="76">
        <f>SUM(BM32:BM36)</f>
        <v>0</v>
      </c>
      <c r="BN37" s="76">
        <f>SUM(BN32:BN36)</f>
        <v>0</v>
      </c>
      <c r="BO37" s="76">
        <f>SUM(BO32:BO36)</f>
        <v>0</v>
      </c>
      <c r="BP37" s="76">
        <f aca="true" t="shared" si="5" ref="BP37:BY37">SUM(BP32:BP36)</f>
        <v>0</v>
      </c>
      <c r="BQ37" s="76">
        <f t="shared" si="5"/>
        <v>0</v>
      </c>
      <c r="BR37" s="76">
        <f t="shared" si="5"/>
        <v>0</v>
      </c>
      <c r="BS37" s="76">
        <f t="shared" si="5"/>
        <v>0</v>
      </c>
      <c r="BT37" s="76">
        <f t="shared" si="5"/>
        <v>0</v>
      </c>
      <c r="BU37" s="76">
        <f t="shared" si="5"/>
        <v>0</v>
      </c>
      <c r="BV37" s="76">
        <f t="shared" si="5"/>
        <v>0</v>
      </c>
      <c r="BW37" s="76">
        <f t="shared" si="5"/>
        <v>0</v>
      </c>
      <c r="BX37" s="76">
        <f t="shared" si="5"/>
        <v>0</v>
      </c>
      <c r="BY37" s="76">
        <f t="shared" si="5"/>
        <v>0</v>
      </c>
      <c r="BZ37" s="15"/>
    </row>
    <row r="38" spans="1:78" s="16" customFormat="1" ht="12.75">
      <c r="A38" s="39"/>
      <c r="B38" s="1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8"/>
      <c r="AK38" s="78"/>
      <c r="AL38" s="78"/>
      <c r="AM38" s="78"/>
      <c r="AN38" s="78"/>
      <c r="AO38" s="78"/>
      <c r="AP38" s="78"/>
      <c r="AQ38" s="78"/>
      <c r="AR38" s="78"/>
      <c r="AS38" s="78"/>
      <c r="AT38" s="78"/>
      <c r="AU38" s="78"/>
      <c r="AV38" s="78"/>
      <c r="AW38" s="78"/>
      <c r="AX38" s="78"/>
      <c r="AY38" s="78"/>
      <c r="AZ38" s="78"/>
      <c r="BA38" s="78"/>
      <c r="BB38" s="78"/>
      <c r="BC38" s="78"/>
      <c r="BD38" s="78"/>
      <c r="BE38" s="78"/>
      <c r="BF38" s="78"/>
      <c r="BG38" s="78"/>
      <c r="BH38" s="78"/>
      <c r="BI38" s="78"/>
      <c r="BJ38" s="78"/>
      <c r="BK38" s="78"/>
      <c r="BL38" s="78"/>
      <c r="BM38" s="78"/>
      <c r="BN38" s="78"/>
      <c r="BO38" s="78"/>
      <c r="BP38" s="78"/>
      <c r="BQ38" s="78"/>
      <c r="BR38" s="78"/>
      <c r="BS38" s="78"/>
      <c r="BT38" s="78"/>
      <c r="BU38" s="78"/>
      <c r="BV38" s="78"/>
      <c r="BW38" s="78"/>
      <c r="BX38" s="78"/>
      <c r="BY38" s="78"/>
      <c r="BZ38" s="15"/>
    </row>
    <row r="39" spans="1:78" s="16" customFormat="1" ht="12.75">
      <c r="A39" s="52" t="s">
        <v>66</v>
      </c>
      <c r="B39" s="53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7"/>
      <c r="AO39" s="77"/>
      <c r="AP39" s="77"/>
      <c r="AQ39" s="77"/>
      <c r="AR39" s="77"/>
      <c r="AS39" s="77"/>
      <c r="AT39" s="77"/>
      <c r="AU39" s="77"/>
      <c r="AV39" s="77"/>
      <c r="AW39" s="77"/>
      <c r="AX39" s="77"/>
      <c r="AY39" s="77"/>
      <c r="AZ39" s="77"/>
      <c r="BA39" s="77"/>
      <c r="BB39" s="77"/>
      <c r="BC39" s="77"/>
      <c r="BD39" s="77"/>
      <c r="BE39" s="77"/>
      <c r="BF39" s="77"/>
      <c r="BG39" s="77"/>
      <c r="BH39" s="77"/>
      <c r="BI39" s="77"/>
      <c r="BJ39" s="77"/>
      <c r="BK39" s="77"/>
      <c r="BL39" s="77"/>
      <c r="BM39" s="77"/>
      <c r="BN39" s="77"/>
      <c r="BO39" s="77"/>
      <c r="BP39" s="77"/>
      <c r="BQ39" s="77"/>
      <c r="BR39" s="77"/>
      <c r="BS39" s="77"/>
      <c r="BT39" s="77"/>
      <c r="BU39" s="77"/>
      <c r="BV39" s="77"/>
      <c r="BW39" s="77"/>
      <c r="BX39" s="77"/>
      <c r="BY39" s="77"/>
      <c r="BZ39" s="15"/>
    </row>
    <row r="40" spans="1:78" s="16" customFormat="1" ht="12.75">
      <c r="A40" s="13" t="s">
        <v>70</v>
      </c>
      <c r="B40" s="18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5"/>
      <c r="AM40" s="75"/>
      <c r="AN40" s="75"/>
      <c r="AO40" s="75"/>
      <c r="AP40" s="75"/>
      <c r="AQ40" s="75"/>
      <c r="AR40" s="75"/>
      <c r="AS40" s="75"/>
      <c r="AT40" s="75"/>
      <c r="AU40" s="75"/>
      <c r="AV40" s="75"/>
      <c r="AW40" s="75"/>
      <c r="AX40" s="75"/>
      <c r="AY40" s="75"/>
      <c r="AZ40" s="75"/>
      <c r="BA40" s="75"/>
      <c r="BB40" s="75"/>
      <c r="BC40" s="75"/>
      <c r="BD40" s="75"/>
      <c r="BE40" s="75"/>
      <c r="BF40" s="75"/>
      <c r="BG40" s="75"/>
      <c r="BH40" s="75"/>
      <c r="BI40" s="75"/>
      <c r="BJ40" s="75"/>
      <c r="BK40" s="75"/>
      <c r="BL40" s="75"/>
      <c r="BM40" s="75"/>
      <c r="BN40" s="75"/>
      <c r="BO40" s="75"/>
      <c r="BP40" s="75"/>
      <c r="BQ40" s="75"/>
      <c r="BR40" s="75"/>
      <c r="BS40" s="75"/>
      <c r="BT40" s="75"/>
      <c r="BU40" s="75"/>
      <c r="BV40" s="75"/>
      <c r="BW40" s="75"/>
      <c r="BX40" s="75"/>
      <c r="BY40" s="75"/>
      <c r="BZ40" s="15"/>
    </row>
    <row r="41" spans="1:78" s="16" customFormat="1" ht="12.75">
      <c r="A41" s="13" t="s">
        <v>54</v>
      </c>
      <c r="B41" s="18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5"/>
      <c r="AS41" s="75"/>
      <c r="AT41" s="75"/>
      <c r="AU41" s="75"/>
      <c r="AV41" s="75"/>
      <c r="AW41" s="75"/>
      <c r="AX41" s="75"/>
      <c r="AY41" s="75"/>
      <c r="AZ41" s="75"/>
      <c r="BA41" s="75"/>
      <c r="BB41" s="75"/>
      <c r="BC41" s="75"/>
      <c r="BD41" s="75"/>
      <c r="BE41" s="75"/>
      <c r="BF41" s="75"/>
      <c r="BG41" s="75"/>
      <c r="BH41" s="75"/>
      <c r="BI41" s="75"/>
      <c r="BJ41" s="75"/>
      <c r="BK41" s="75"/>
      <c r="BL41" s="75"/>
      <c r="BM41" s="75"/>
      <c r="BN41" s="75"/>
      <c r="BO41" s="75"/>
      <c r="BP41" s="75"/>
      <c r="BQ41" s="75"/>
      <c r="BR41" s="75"/>
      <c r="BS41" s="75"/>
      <c r="BT41" s="75"/>
      <c r="BU41" s="75"/>
      <c r="BV41" s="75"/>
      <c r="BW41" s="75"/>
      <c r="BX41" s="75"/>
      <c r="BY41" s="75"/>
      <c r="BZ41" s="15"/>
    </row>
    <row r="42" spans="1:78" s="16" customFormat="1" ht="12.75">
      <c r="A42" s="13" t="s">
        <v>2</v>
      </c>
      <c r="B42" s="18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  <c r="AG42" s="75"/>
      <c r="AH42" s="75"/>
      <c r="AI42" s="75"/>
      <c r="AJ42" s="75"/>
      <c r="AK42" s="75"/>
      <c r="AL42" s="75"/>
      <c r="AM42" s="75"/>
      <c r="AN42" s="75"/>
      <c r="AO42" s="75"/>
      <c r="AP42" s="75"/>
      <c r="AQ42" s="75"/>
      <c r="AR42" s="75"/>
      <c r="AS42" s="75"/>
      <c r="AT42" s="75"/>
      <c r="AU42" s="75"/>
      <c r="AV42" s="75"/>
      <c r="AW42" s="75"/>
      <c r="AX42" s="75"/>
      <c r="AY42" s="75"/>
      <c r="AZ42" s="75"/>
      <c r="BA42" s="75"/>
      <c r="BB42" s="75"/>
      <c r="BC42" s="75"/>
      <c r="BD42" s="75"/>
      <c r="BE42" s="75"/>
      <c r="BF42" s="75"/>
      <c r="BG42" s="75"/>
      <c r="BH42" s="75"/>
      <c r="BI42" s="75"/>
      <c r="BJ42" s="75"/>
      <c r="BK42" s="75"/>
      <c r="BL42" s="75"/>
      <c r="BM42" s="75"/>
      <c r="BN42" s="75"/>
      <c r="BO42" s="75"/>
      <c r="BP42" s="75"/>
      <c r="BQ42" s="75"/>
      <c r="BR42" s="75"/>
      <c r="BS42" s="75"/>
      <c r="BT42" s="75"/>
      <c r="BU42" s="75"/>
      <c r="BV42" s="75"/>
      <c r="BW42" s="75"/>
      <c r="BX42" s="75"/>
      <c r="BY42" s="75"/>
      <c r="BZ42" s="15"/>
    </row>
    <row r="43" spans="1:78" s="16" customFormat="1" ht="12.75">
      <c r="A43" s="13" t="s">
        <v>3</v>
      </c>
      <c r="B43" s="18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5"/>
      <c r="AJ43" s="75"/>
      <c r="AK43" s="75"/>
      <c r="AL43" s="75"/>
      <c r="AM43" s="75"/>
      <c r="AN43" s="75"/>
      <c r="AO43" s="75"/>
      <c r="AP43" s="75"/>
      <c r="AQ43" s="75"/>
      <c r="AR43" s="75"/>
      <c r="AS43" s="75"/>
      <c r="AT43" s="75"/>
      <c r="AU43" s="75"/>
      <c r="AV43" s="75"/>
      <c r="AW43" s="75"/>
      <c r="AX43" s="75"/>
      <c r="AY43" s="75"/>
      <c r="AZ43" s="75"/>
      <c r="BA43" s="75"/>
      <c r="BB43" s="75"/>
      <c r="BC43" s="75"/>
      <c r="BD43" s="75"/>
      <c r="BE43" s="75"/>
      <c r="BF43" s="75"/>
      <c r="BG43" s="75"/>
      <c r="BH43" s="75"/>
      <c r="BI43" s="75"/>
      <c r="BJ43" s="75"/>
      <c r="BK43" s="75"/>
      <c r="BL43" s="75"/>
      <c r="BM43" s="75"/>
      <c r="BN43" s="75"/>
      <c r="BO43" s="75"/>
      <c r="BP43" s="75"/>
      <c r="BQ43" s="75"/>
      <c r="BR43" s="75"/>
      <c r="BS43" s="75"/>
      <c r="BT43" s="75"/>
      <c r="BU43" s="75"/>
      <c r="BV43" s="75"/>
      <c r="BW43" s="75"/>
      <c r="BX43" s="75"/>
      <c r="BY43" s="75"/>
      <c r="BZ43" s="15"/>
    </row>
    <row r="44" spans="1:78" s="16" customFormat="1" ht="12.75">
      <c r="A44" s="13" t="s">
        <v>4</v>
      </c>
      <c r="B44" s="18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5"/>
      <c r="AJ44" s="75"/>
      <c r="AK44" s="75"/>
      <c r="AL44" s="75"/>
      <c r="AM44" s="75"/>
      <c r="AN44" s="75"/>
      <c r="AO44" s="75"/>
      <c r="AP44" s="75"/>
      <c r="AQ44" s="75"/>
      <c r="AR44" s="75"/>
      <c r="AS44" s="75"/>
      <c r="AT44" s="75"/>
      <c r="AU44" s="75"/>
      <c r="AV44" s="75"/>
      <c r="AW44" s="75"/>
      <c r="AX44" s="75"/>
      <c r="AY44" s="75"/>
      <c r="AZ44" s="75"/>
      <c r="BA44" s="75"/>
      <c r="BB44" s="75"/>
      <c r="BC44" s="75"/>
      <c r="BD44" s="75"/>
      <c r="BE44" s="75"/>
      <c r="BF44" s="75"/>
      <c r="BG44" s="75"/>
      <c r="BH44" s="75"/>
      <c r="BI44" s="75"/>
      <c r="BJ44" s="75"/>
      <c r="BK44" s="75"/>
      <c r="BL44" s="75"/>
      <c r="BM44" s="75"/>
      <c r="BN44" s="75"/>
      <c r="BO44" s="75"/>
      <c r="BP44" s="75"/>
      <c r="BQ44" s="75"/>
      <c r="BR44" s="75"/>
      <c r="BS44" s="75"/>
      <c r="BT44" s="75"/>
      <c r="BU44" s="75"/>
      <c r="BV44" s="75"/>
      <c r="BW44" s="75"/>
      <c r="BX44" s="75"/>
      <c r="BY44" s="75"/>
      <c r="BZ44" s="15"/>
    </row>
    <row r="45" spans="1:78" s="16" customFormat="1" ht="12.75">
      <c r="A45" s="39" t="s">
        <v>53</v>
      </c>
      <c r="B45" s="18"/>
      <c r="C45" s="76">
        <f>SUM(C40:C44)</f>
        <v>0</v>
      </c>
      <c r="D45" s="76">
        <f aca="true" t="shared" si="6" ref="D45:BL45">SUM(D40:D44)</f>
        <v>0</v>
      </c>
      <c r="E45" s="76">
        <f t="shared" si="6"/>
        <v>0</v>
      </c>
      <c r="F45" s="76">
        <f t="shared" si="6"/>
        <v>0</v>
      </c>
      <c r="G45" s="76">
        <f t="shared" si="6"/>
        <v>0</v>
      </c>
      <c r="H45" s="76">
        <f t="shared" si="6"/>
        <v>0</v>
      </c>
      <c r="I45" s="76">
        <f t="shared" si="6"/>
        <v>0</v>
      </c>
      <c r="J45" s="76">
        <f t="shared" si="6"/>
        <v>0</v>
      </c>
      <c r="K45" s="76">
        <f t="shared" si="6"/>
        <v>0</v>
      </c>
      <c r="L45" s="76">
        <f t="shared" si="6"/>
        <v>0</v>
      </c>
      <c r="M45" s="76">
        <f t="shared" si="6"/>
        <v>0</v>
      </c>
      <c r="N45" s="76">
        <f t="shared" si="6"/>
        <v>0</v>
      </c>
      <c r="O45" s="76">
        <f t="shared" si="6"/>
        <v>0</v>
      </c>
      <c r="P45" s="76">
        <f t="shared" si="6"/>
        <v>0</v>
      </c>
      <c r="Q45" s="76">
        <f>SUM(Q40:Q44)</f>
        <v>0</v>
      </c>
      <c r="R45" s="76">
        <f t="shared" si="6"/>
        <v>0</v>
      </c>
      <c r="S45" s="76">
        <f t="shared" si="6"/>
        <v>0</v>
      </c>
      <c r="T45" s="76">
        <f t="shared" si="6"/>
        <v>0</v>
      </c>
      <c r="U45" s="76">
        <f t="shared" si="6"/>
        <v>0</v>
      </c>
      <c r="V45" s="76">
        <f t="shared" si="6"/>
        <v>0</v>
      </c>
      <c r="W45" s="76">
        <f t="shared" si="6"/>
        <v>0</v>
      </c>
      <c r="X45" s="76">
        <f t="shared" si="6"/>
        <v>0</v>
      </c>
      <c r="Y45" s="76">
        <f t="shared" si="6"/>
        <v>0</v>
      </c>
      <c r="Z45" s="76">
        <f t="shared" si="6"/>
        <v>0</v>
      </c>
      <c r="AA45" s="76">
        <f t="shared" si="6"/>
        <v>0</v>
      </c>
      <c r="AB45" s="76">
        <f t="shared" si="6"/>
        <v>0</v>
      </c>
      <c r="AC45" s="76">
        <f t="shared" si="6"/>
        <v>0</v>
      </c>
      <c r="AD45" s="76">
        <f t="shared" si="6"/>
        <v>0</v>
      </c>
      <c r="AE45" s="76">
        <f t="shared" si="6"/>
        <v>0</v>
      </c>
      <c r="AF45" s="76">
        <f t="shared" si="6"/>
        <v>0</v>
      </c>
      <c r="AG45" s="76">
        <f t="shared" si="6"/>
        <v>0</v>
      </c>
      <c r="AH45" s="76">
        <f t="shared" si="6"/>
        <v>0</v>
      </c>
      <c r="AI45" s="76">
        <f t="shared" si="6"/>
        <v>0</v>
      </c>
      <c r="AJ45" s="76">
        <f t="shared" si="6"/>
        <v>0</v>
      </c>
      <c r="AK45" s="76">
        <f t="shared" si="6"/>
        <v>0</v>
      </c>
      <c r="AL45" s="76">
        <f t="shared" si="6"/>
        <v>0</v>
      </c>
      <c r="AM45" s="76">
        <f t="shared" si="6"/>
        <v>0</v>
      </c>
      <c r="AN45" s="76">
        <f t="shared" si="6"/>
        <v>0</v>
      </c>
      <c r="AO45" s="76">
        <f t="shared" si="6"/>
        <v>0</v>
      </c>
      <c r="AP45" s="76">
        <f t="shared" si="6"/>
        <v>0</v>
      </c>
      <c r="AQ45" s="76">
        <f t="shared" si="6"/>
        <v>0</v>
      </c>
      <c r="AR45" s="76">
        <f t="shared" si="6"/>
        <v>0</v>
      </c>
      <c r="AS45" s="76">
        <f t="shared" si="6"/>
        <v>0</v>
      </c>
      <c r="AT45" s="76">
        <f t="shared" si="6"/>
        <v>0</v>
      </c>
      <c r="AU45" s="76">
        <f t="shared" si="6"/>
        <v>0</v>
      </c>
      <c r="AV45" s="76">
        <f t="shared" si="6"/>
        <v>0</v>
      </c>
      <c r="AW45" s="76">
        <f t="shared" si="6"/>
        <v>0</v>
      </c>
      <c r="AX45" s="76">
        <f t="shared" si="6"/>
        <v>0</v>
      </c>
      <c r="AY45" s="76">
        <f t="shared" si="6"/>
        <v>0</v>
      </c>
      <c r="AZ45" s="76">
        <f t="shared" si="6"/>
        <v>0</v>
      </c>
      <c r="BA45" s="76">
        <f t="shared" si="6"/>
        <v>0</v>
      </c>
      <c r="BB45" s="76">
        <f t="shared" si="6"/>
        <v>0</v>
      </c>
      <c r="BC45" s="76">
        <f t="shared" si="6"/>
        <v>0</v>
      </c>
      <c r="BD45" s="76">
        <f t="shared" si="6"/>
        <v>0</v>
      </c>
      <c r="BE45" s="76">
        <f t="shared" si="6"/>
        <v>0</v>
      </c>
      <c r="BF45" s="76">
        <f t="shared" si="6"/>
        <v>0</v>
      </c>
      <c r="BG45" s="76">
        <f t="shared" si="6"/>
        <v>0</v>
      </c>
      <c r="BH45" s="76">
        <f t="shared" si="6"/>
        <v>0</v>
      </c>
      <c r="BI45" s="76">
        <f t="shared" si="6"/>
        <v>0</v>
      </c>
      <c r="BJ45" s="76">
        <f t="shared" si="6"/>
        <v>0</v>
      </c>
      <c r="BK45" s="76">
        <f t="shared" si="6"/>
        <v>0</v>
      </c>
      <c r="BL45" s="76">
        <f t="shared" si="6"/>
        <v>0</v>
      </c>
      <c r="BM45" s="76">
        <f>SUM(BM40:BM44)</f>
        <v>0</v>
      </c>
      <c r="BN45" s="76">
        <f>SUM(BN40:BN44)</f>
        <v>0</v>
      </c>
      <c r="BO45" s="76">
        <f>SUM(BO40:BO44)</f>
        <v>0</v>
      </c>
      <c r="BP45" s="76">
        <f aca="true" t="shared" si="7" ref="BP45:BY45">SUM(BP40:BP44)</f>
        <v>0</v>
      </c>
      <c r="BQ45" s="76">
        <f t="shared" si="7"/>
        <v>0</v>
      </c>
      <c r="BR45" s="76">
        <f t="shared" si="7"/>
        <v>0</v>
      </c>
      <c r="BS45" s="76">
        <f t="shared" si="7"/>
        <v>0</v>
      </c>
      <c r="BT45" s="76">
        <f t="shared" si="7"/>
        <v>0</v>
      </c>
      <c r="BU45" s="76">
        <f t="shared" si="7"/>
        <v>0</v>
      </c>
      <c r="BV45" s="76">
        <f t="shared" si="7"/>
        <v>0</v>
      </c>
      <c r="BW45" s="76">
        <f t="shared" si="7"/>
        <v>0</v>
      </c>
      <c r="BX45" s="76">
        <f t="shared" si="7"/>
        <v>0</v>
      </c>
      <c r="BY45" s="76">
        <f t="shared" si="7"/>
        <v>0</v>
      </c>
      <c r="BZ45" s="15"/>
    </row>
    <row r="46" spans="1:78" s="16" customFormat="1" ht="13.5" thickBot="1">
      <c r="A46" s="11"/>
      <c r="B46" s="21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  <c r="AJ46" s="78"/>
      <c r="AK46" s="78"/>
      <c r="AL46" s="78"/>
      <c r="AM46" s="78"/>
      <c r="AN46" s="78"/>
      <c r="AO46" s="78"/>
      <c r="AP46" s="78"/>
      <c r="AQ46" s="78"/>
      <c r="AR46" s="78"/>
      <c r="AS46" s="78"/>
      <c r="AT46" s="78"/>
      <c r="AU46" s="78"/>
      <c r="AV46" s="78"/>
      <c r="AW46" s="78"/>
      <c r="AX46" s="78"/>
      <c r="AY46" s="78"/>
      <c r="AZ46" s="78"/>
      <c r="BA46" s="78"/>
      <c r="BB46" s="78"/>
      <c r="BC46" s="78"/>
      <c r="BD46" s="78"/>
      <c r="BE46" s="78"/>
      <c r="BF46" s="78"/>
      <c r="BG46" s="78"/>
      <c r="BH46" s="78"/>
      <c r="BI46" s="78"/>
      <c r="BJ46" s="78"/>
      <c r="BK46" s="78"/>
      <c r="BL46" s="78"/>
      <c r="BM46" s="78"/>
      <c r="BN46" s="78"/>
      <c r="BO46" s="78"/>
      <c r="BP46" s="78"/>
      <c r="BQ46" s="78"/>
      <c r="BR46" s="78"/>
      <c r="BS46" s="78"/>
      <c r="BT46" s="78"/>
      <c r="BU46" s="78"/>
      <c r="BV46" s="78"/>
      <c r="BW46" s="78"/>
      <c r="BX46" s="78"/>
      <c r="BY46" s="78"/>
      <c r="BZ46" s="15"/>
    </row>
    <row r="47" spans="1:78" s="16" customFormat="1" ht="15.75">
      <c r="A47" s="58" t="s">
        <v>75</v>
      </c>
      <c r="B47" s="20"/>
      <c r="C47" s="74">
        <f>+C45+C37+C29</f>
        <v>0</v>
      </c>
      <c r="D47" s="74">
        <f>+D45+D37+D29</f>
        <v>0</v>
      </c>
      <c r="E47" s="74">
        <f>+E45+E37+E29</f>
        <v>0</v>
      </c>
      <c r="F47" s="74">
        <f>+F45+F37+F29</f>
        <v>0</v>
      </c>
      <c r="G47" s="74">
        <f>+G45+G37+G29</f>
        <v>0</v>
      </c>
      <c r="H47" s="74">
        <f>+H45+H37+H29</f>
        <v>0</v>
      </c>
      <c r="I47" s="74">
        <f>+I45+I37+I29</f>
        <v>0</v>
      </c>
      <c r="J47" s="74">
        <f>+J45+J37+J29</f>
        <v>0</v>
      </c>
      <c r="K47" s="74">
        <f>+K45+K37+K29</f>
        <v>0</v>
      </c>
      <c r="L47" s="74">
        <f>+L45+L37+L29</f>
        <v>0</v>
      </c>
      <c r="M47" s="74">
        <f>+M45+M37+M29</f>
        <v>0</v>
      </c>
      <c r="N47" s="74">
        <f>+N45+N37+N29</f>
        <v>0</v>
      </c>
      <c r="O47" s="74">
        <f>+O45+O37+O29</f>
        <v>0</v>
      </c>
      <c r="P47" s="74">
        <f>+P45+P37+P29</f>
        <v>0</v>
      </c>
      <c r="Q47" s="74">
        <f>+Q45+Q37+Q29</f>
        <v>0</v>
      </c>
      <c r="R47" s="74">
        <f>+R45+R37+R29</f>
        <v>0</v>
      </c>
      <c r="S47" s="74">
        <f>+S45+S37+S29</f>
        <v>0</v>
      </c>
      <c r="T47" s="74">
        <f>+T45+T37+T29</f>
        <v>0</v>
      </c>
      <c r="U47" s="74">
        <f>+U45+U37+U29</f>
        <v>0</v>
      </c>
      <c r="V47" s="74">
        <f>+V45+V37+V29</f>
        <v>0</v>
      </c>
      <c r="W47" s="74">
        <f>+W45+W37+W29</f>
        <v>0</v>
      </c>
      <c r="X47" s="74">
        <f>+X45+X37+X29</f>
        <v>0</v>
      </c>
      <c r="Y47" s="74">
        <f>+Y45+Y37+Y29</f>
        <v>0</v>
      </c>
      <c r="Z47" s="74">
        <f>+Z45+Z37+Z29</f>
        <v>0</v>
      </c>
      <c r="AA47" s="74">
        <f>+AA45+AA37+AA29</f>
        <v>0</v>
      </c>
      <c r="AB47" s="74">
        <f>+AB45+AB37+AB29</f>
        <v>0</v>
      </c>
      <c r="AC47" s="74">
        <f>+AC45+AC37+AC29</f>
        <v>0</v>
      </c>
      <c r="AD47" s="74">
        <f>+AD45+AD37+AD29</f>
        <v>0</v>
      </c>
      <c r="AE47" s="74">
        <f>+AE45+AE37+AE29</f>
        <v>0</v>
      </c>
      <c r="AF47" s="74">
        <f>+AF45+AF37+AF29</f>
        <v>0</v>
      </c>
      <c r="AG47" s="74">
        <f>+AG45+AG37+AG29</f>
        <v>0</v>
      </c>
      <c r="AH47" s="74">
        <f>+AH45+AH37+AH29</f>
        <v>0</v>
      </c>
      <c r="AI47" s="74">
        <f>+AI45+AI37+AI29</f>
        <v>0</v>
      </c>
      <c r="AJ47" s="74">
        <f>+AJ45+AJ37+AJ29</f>
        <v>0</v>
      </c>
      <c r="AK47" s="74">
        <f>+AK45+AK37+AK29</f>
        <v>0</v>
      </c>
      <c r="AL47" s="74">
        <f>+AL45+AL37+AL29</f>
        <v>0</v>
      </c>
      <c r="AM47" s="74">
        <f>+AM45+AM37+AM29</f>
        <v>0</v>
      </c>
      <c r="AN47" s="74">
        <f>+AN45+AN37+AN29</f>
        <v>0</v>
      </c>
      <c r="AO47" s="74">
        <f>+AO45+AO37+AO29</f>
        <v>0</v>
      </c>
      <c r="AP47" s="74">
        <f>+AP45+AP37+AP29</f>
        <v>0</v>
      </c>
      <c r="AQ47" s="74">
        <f>+AQ45+AQ37+AQ29</f>
        <v>0</v>
      </c>
      <c r="AR47" s="74">
        <f>+AR45+AR37+AR29</f>
        <v>0</v>
      </c>
      <c r="AS47" s="74">
        <f>+AS45+AS37+AS29</f>
        <v>0</v>
      </c>
      <c r="AT47" s="74">
        <f>+AT45+AT37+AT29</f>
        <v>0</v>
      </c>
      <c r="AU47" s="74">
        <f>+AU45+AU37+AU29</f>
        <v>0</v>
      </c>
      <c r="AV47" s="74">
        <f>+AV45+AV37+AV29</f>
        <v>0</v>
      </c>
      <c r="AW47" s="74">
        <f>+AW45+AW37+AW29</f>
        <v>0</v>
      </c>
      <c r="AX47" s="74">
        <f>+AX45+AX37+AX29</f>
        <v>0</v>
      </c>
      <c r="AY47" s="74">
        <f>+AY45+AY37+AY29</f>
        <v>0</v>
      </c>
      <c r="AZ47" s="74">
        <f>+AZ45+AZ37+AZ29</f>
        <v>0</v>
      </c>
      <c r="BA47" s="74">
        <f>+BA45+BA37+BA29</f>
        <v>0</v>
      </c>
      <c r="BB47" s="74">
        <f>+BB45+BB37+BB29</f>
        <v>0</v>
      </c>
      <c r="BC47" s="74">
        <f>+BC45+BC37+BC29</f>
        <v>0</v>
      </c>
      <c r="BD47" s="74">
        <f>+BD45+BD37+BD29</f>
        <v>0</v>
      </c>
      <c r="BE47" s="74">
        <f>+BE45+BE37+BE29</f>
        <v>0</v>
      </c>
      <c r="BF47" s="74">
        <f>+BF45+BF37+BF29</f>
        <v>0</v>
      </c>
      <c r="BG47" s="74">
        <f>+BG45+BG37+BG29</f>
        <v>0</v>
      </c>
      <c r="BH47" s="74">
        <f>+BH45+BH37+BH29</f>
        <v>0</v>
      </c>
      <c r="BI47" s="74">
        <f>+BI45+BI37+BI29</f>
        <v>0</v>
      </c>
      <c r="BJ47" s="74">
        <f>+BJ45+BJ37+BJ29</f>
        <v>0</v>
      </c>
      <c r="BK47" s="74">
        <f>+BK45+BK37+BK29</f>
        <v>0</v>
      </c>
      <c r="BL47" s="74">
        <f>+BL45+BL37+BL29</f>
        <v>0</v>
      </c>
      <c r="BM47" s="74">
        <f>+BM45+BM37+BM29</f>
        <v>0</v>
      </c>
      <c r="BN47" s="74">
        <f>+BN45+BN37+BN29</f>
        <v>0</v>
      </c>
      <c r="BO47" s="74">
        <f>+BO45+BO37+BO29</f>
        <v>0</v>
      </c>
      <c r="BP47" s="74">
        <f>+BP45+BP37+BP29</f>
        <v>0</v>
      </c>
      <c r="BQ47" s="74">
        <f>+BQ45+BQ37+BQ29</f>
        <v>0</v>
      </c>
      <c r="BR47" s="74">
        <f>+BR45+BR37+BR29</f>
        <v>0</v>
      </c>
      <c r="BS47" s="74">
        <f>+BS45+BS37+BS29</f>
        <v>0</v>
      </c>
      <c r="BT47" s="74">
        <f>+BT45+BT37+BT29</f>
        <v>0</v>
      </c>
      <c r="BU47" s="74">
        <f>+BU45+BU37+BU29</f>
        <v>0</v>
      </c>
      <c r="BV47" s="74">
        <f>+BV45+BV37+BV29</f>
        <v>0</v>
      </c>
      <c r="BW47" s="74">
        <f>+BW45+BW37+BW29</f>
        <v>0</v>
      </c>
      <c r="BX47" s="74">
        <f>+BX45+BX37+BX29</f>
        <v>0</v>
      </c>
      <c r="BY47" s="74">
        <f>+BY45+BY37+BY29</f>
        <v>0</v>
      </c>
      <c r="BZ47" s="15"/>
    </row>
    <row r="48" spans="1:78" s="16" customFormat="1" ht="12.75">
      <c r="A48" s="11"/>
      <c r="B48" s="21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5"/>
    </row>
    <row r="49" spans="1:78" s="16" customFormat="1" ht="12.75">
      <c r="A49" s="11"/>
      <c r="B49" s="21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5"/>
    </row>
    <row r="50" spans="1:78" s="16" customFormat="1" ht="18">
      <c r="A50" s="59" t="s">
        <v>68</v>
      </c>
      <c r="B50" s="55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K50" s="56"/>
      <c r="AL50" s="56"/>
      <c r="AM50" s="56"/>
      <c r="AN50" s="56"/>
      <c r="AO50" s="56"/>
      <c r="AP50" s="56"/>
      <c r="AQ50" s="56"/>
      <c r="AR50" s="56"/>
      <c r="AS50" s="56"/>
      <c r="AT50" s="56"/>
      <c r="AU50" s="56"/>
      <c r="AV50" s="56"/>
      <c r="AW50" s="56"/>
      <c r="AX50" s="56"/>
      <c r="AY50" s="56"/>
      <c r="AZ50" s="56"/>
      <c r="BA50" s="56"/>
      <c r="BB50" s="56"/>
      <c r="BC50" s="56"/>
      <c r="BD50" s="56"/>
      <c r="BE50" s="56"/>
      <c r="BF50" s="56"/>
      <c r="BG50" s="56"/>
      <c r="BH50" s="56"/>
      <c r="BI50" s="56"/>
      <c r="BJ50" s="56"/>
      <c r="BK50" s="56"/>
      <c r="BL50" s="56"/>
      <c r="BM50" s="56"/>
      <c r="BN50" s="56"/>
      <c r="BO50" s="56"/>
      <c r="BP50" s="56"/>
      <c r="BQ50" s="56"/>
      <c r="BR50" s="56"/>
      <c r="BS50" s="56"/>
      <c r="BT50" s="56"/>
      <c r="BU50" s="56"/>
      <c r="BV50" s="56"/>
      <c r="BW50" s="56"/>
      <c r="BX50" s="56"/>
      <c r="BY50" s="56"/>
      <c r="BZ50" s="15"/>
    </row>
    <row r="51" spans="1:77" ht="12.75">
      <c r="A51" s="51" t="s">
        <v>55</v>
      </c>
      <c r="B51" s="53"/>
      <c r="C51" s="61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  <c r="AZ51" s="63"/>
      <c r="BA51" s="63"/>
      <c r="BB51" s="63"/>
      <c r="BC51" s="63"/>
      <c r="BD51" s="63"/>
      <c r="BE51" s="63"/>
      <c r="BF51" s="63"/>
      <c r="BG51" s="63"/>
      <c r="BH51" s="63"/>
      <c r="BI51" s="63"/>
      <c r="BJ51" s="63"/>
      <c r="BK51" s="63"/>
      <c r="BL51" s="63"/>
      <c r="BM51" s="63"/>
      <c r="BN51" s="63"/>
      <c r="BO51" s="63"/>
      <c r="BP51" s="63"/>
      <c r="BQ51" s="63"/>
      <c r="BR51" s="63"/>
      <c r="BS51" s="63"/>
      <c r="BT51" s="63"/>
      <c r="BU51" s="63"/>
      <c r="BV51" s="63"/>
      <c r="BW51" s="63"/>
      <c r="BX51" s="63"/>
      <c r="BY51" s="63"/>
    </row>
    <row r="52" spans="1:78" s="16" customFormat="1" ht="12.75">
      <c r="A52" s="13" t="s">
        <v>0</v>
      </c>
      <c r="B52" s="18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75"/>
      <c r="AG52" s="75"/>
      <c r="AH52" s="75"/>
      <c r="AI52" s="75"/>
      <c r="AJ52" s="75"/>
      <c r="AK52" s="75"/>
      <c r="AL52" s="75"/>
      <c r="AM52" s="75"/>
      <c r="AN52" s="75"/>
      <c r="AO52" s="75"/>
      <c r="AP52" s="75"/>
      <c r="AQ52" s="75"/>
      <c r="AR52" s="75"/>
      <c r="AS52" s="75"/>
      <c r="AT52" s="75"/>
      <c r="AU52" s="75"/>
      <c r="AV52" s="75"/>
      <c r="AW52" s="75"/>
      <c r="AX52" s="75"/>
      <c r="AY52" s="75"/>
      <c r="AZ52" s="75"/>
      <c r="BA52" s="75"/>
      <c r="BB52" s="75"/>
      <c r="BC52" s="75"/>
      <c r="BD52" s="75"/>
      <c r="BE52" s="75"/>
      <c r="BF52" s="75"/>
      <c r="BG52" s="75"/>
      <c r="BH52" s="75"/>
      <c r="BI52" s="75"/>
      <c r="BJ52" s="75"/>
      <c r="BK52" s="75"/>
      <c r="BL52" s="75"/>
      <c r="BM52" s="75"/>
      <c r="BN52" s="75"/>
      <c r="BO52" s="75"/>
      <c r="BP52" s="75"/>
      <c r="BQ52" s="75"/>
      <c r="BR52" s="75"/>
      <c r="BS52" s="75"/>
      <c r="BT52" s="75"/>
      <c r="BU52" s="75"/>
      <c r="BV52" s="75"/>
      <c r="BW52" s="75"/>
      <c r="BX52" s="75"/>
      <c r="BY52" s="75"/>
      <c r="BZ52" s="15"/>
    </row>
    <row r="53" spans="1:78" s="16" customFormat="1" ht="12.75">
      <c r="A53" s="13" t="s">
        <v>1</v>
      </c>
      <c r="B53" s="18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75"/>
      <c r="AG53" s="75"/>
      <c r="AH53" s="75"/>
      <c r="AI53" s="75"/>
      <c r="AJ53" s="75"/>
      <c r="AK53" s="75"/>
      <c r="AL53" s="75"/>
      <c r="AM53" s="75"/>
      <c r="AN53" s="75"/>
      <c r="AO53" s="75"/>
      <c r="AP53" s="75"/>
      <c r="AQ53" s="75"/>
      <c r="AR53" s="75"/>
      <c r="AS53" s="75"/>
      <c r="AT53" s="75"/>
      <c r="AU53" s="75"/>
      <c r="AV53" s="75"/>
      <c r="AW53" s="75"/>
      <c r="AX53" s="75"/>
      <c r="AY53" s="75"/>
      <c r="AZ53" s="75"/>
      <c r="BA53" s="75"/>
      <c r="BB53" s="75"/>
      <c r="BC53" s="75"/>
      <c r="BD53" s="75"/>
      <c r="BE53" s="75"/>
      <c r="BF53" s="75"/>
      <c r="BG53" s="75"/>
      <c r="BH53" s="75"/>
      <c r="BI53" s="75"/>
      <c r="BJ53" s="75"/>
      <c r="BK53" s="75"/>
      <c r="BL53" s="75"/>
      <c r="BM53" s="75"/>
      <c r="BN53" s="75"/>
      <c r="BO53" s="75"/>
      <c r="BP53" s="75"/>
      <c r="BQ53" s="75"/>
      <c r="BR53" s="75"/>
      <c r="BS53" s="75"/>
      <c r="BT53" s="75"/>
      <c r="BU53" s="75"/>
      <c r="BV53" s="75"/>
      <c r="BW53" s="75"/>
      <c r="BX53" s="75"/>
      <c r="BY53" s="75"/>
      <c r="BZ53" s="15"/>
    </row>
    <row r="54" spans="1:78" s="16" customFormat="1" ht="12.75">
      <c r="A54" s="13" t="s">
        <v>2</v>
      </c>
      <c r="B54" s="18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5"/>
      <c r="AG54" s="75"/>
      <c r="AH54" s="75"/>
      <c r="AI54" s="75"/>
      <c r="AJ54" s="75"/>
      <c r="AK54" s="75"/>
      <c r="AL54" s="75"/>
      <c r="AM54" s="75"/>
      <c r="AN54" s="75"/>
      <c r="AO54" s="75"/>
      <c r="AP54" s="75"/>
      <c r="AQ54" s="75"/>
      <c r="AR54" s="75"/>
      <c r="AS54" s="75"/>
      <c r="AT54" s="75"/>
      <c r="AU54" s="75"/>
      <c r="AV54" s="75"/>
      <c r="AW54" s="75"/>
      <c r="AX54" s="75"/>
      <c r="AY54" s="75"/>
      <c r="AZ54" s="75"/>
      <c r="BA54" s="75"/>
      <c r="BB54" s="75"/>
      <c r="BC54" s="75"/>
      <c r="BD54" s="75"/>
      <c r="BE54" s="75"/>
      <c r="BF54" s="75"/>
      <c r="BG54" s="75"/>
      <c r="BH54" s="75"/>
      <c r="BI54" s="75"/>
      <c r="BJ54" s="75"/>
      <c r="BK54" s="75"/>
      <c r="BL54" s="75"/>
      <c r="BM54" s="75"/>
      <c r="BN54" s="75"/>
      <c r="BO54" s="75"/>
      <c r="BP54" s="75"/>
      <c r="BQ54" s="75"/>
      <c r="BR54" s="75"/>
      <c r="BS54" s="75"/>
      <c r="BT54" s="75"/>
      <c r="BU54" s="75"/>
      <c r="BV54" s="75"/>
      <c r="BW54" s="75"/>
      <c r="BX54" s="75"/>
      <c r="BY54" s="75"/>
      <c r="BZ54" s="15"/>
    </row>
    <row r="55" spans="1:78" s="16" customFormat="1" ht="12.75">
      <c r="A55" s="13" t="s">
        <v>3</v>
      </c>
      <c r="B55" s="18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  <c r="AA55" s="75"/>
      <c r="AB55" s="75"/>
      <c r="AC55" s="75"/>
      <c r="AD55" s="75"/>
      <c r="AE55" s="75"/>
      <c r="AF55" s="75"/>
      <c r="AG55" s="75"/>
      <c r="AH55" s="75"/>
      <c r="AI55" s="75"/>
      <c r="AJ55" s="75"/>
      <c r="AK55" s="75"/>
      <c r="AL55" s="75"/>
      <c r="AM55" s="75"/>
      <c r="AN55" s="75"/>
      <c r="AO55" s="75"/>
      <c r="AP55" s="75"/>
      <c r="AQ55" s="75"/>
      <c r="AR55" s="75"/>
      <c r="AS55" s="75"/>
      <c r="AT55" s="75"/>
      <c r="AU55" s="75"/>
      <c r="AV55" s="75"/>
      <c r="AW55" s="75"/>
      <c r="AX55" s="75"/>
      <c r="AY55" s="75"/>
      <c r="AZ55" s="75"/>
      <c r="BA55" s="75"/>
      <c r="BB55" s="75"/>
      <c r="BC55" s="75"/>
      <c r="BD55" s="75"/>
      <c r="BE55" s="75"/>
      <c r="BF55" s="75"/>
      <c r="BG55" s="75"/>
      <c r="BH55" s="75"/>
      <c r="BI55" s="75"/>
      <c r="BJ55" s="75"/>
      <c r="BK55" s="75"/>
      <c r="BL55" s="75"/>
      <c r="BM55" s="75"/>
      <c r="BN55" s="75"/>
      <c r="BO55" s="75"/>
      <c r="BP55" s="75"/>
      <c r="BQ55" s="75"/>
      <c r="BR55" s="75"/>
      <c r="BS55" s="75"/>
      <c r="BT55" s="75"/>
      <c r="BU55" s="75"/>
      <c r="BV55" s="75"/>
      <c r="BW55" s="75"/>
      <c r="BX55" s="75"/>
      <c r="BY55" s="75"/>
      <c r="BZ55" s="15"/>
    </row>
    <row r="56" spans="1:78" s="16" customFormat="1" ht="12.75">
      <c r="A56" s="13" t="s">
        <v>4</v>
      </c>
      <c r="B56" s="18"/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75"/>
      <c r="AG56" s="75"/>
      <c r="AH56" s="75"/>
      <c r="AI56" s="75"/>
      <c r="AJ56" s="75"/>
      <c r="AK56" s="75"/>
      <c r="AL56" s="75"/>
      <c r="AM56" s="75"/>
      <c r="AN56" s="75"/>
      <c r="AO56" s="75"/>
      <c r="AP56" s="75"/>
      <c r="AQ56" s="75"/>
      <c r="AR56" s="75"/>
      <c r="AS56" s="75"/>
      <c r="AT56" s="75"/>
      <c r="AU56" s="75"/>
      <c r="AV56" s="75"/>
      <c r="AW56" s="75"/>
      <c r="AX56" s="75"/>
      <c r="AY56" s="75"/>
      <c r="AZ56" s="75"/>
      <c r="BA56" s="75"/>
      <c r="BB56" s="75"/>
      <c r="BC56" s="75"/>
      <c r="BD56" s="75"/>
      <c r="BE56" s="75"/>
      <c r="BF56" s="75"/>
      <c r="BG56" s="75"/>
      <c r="BH56" s="75"/>
      <c r="BI56" s="75"/>
      <c r="BJ56" s="75"/>
      <c r="BK56" s="75"/>
      <c r="BL56" s="75"/>
      <c r="BM56" s="75"/>
      <c r="BN56" s="75"/>
      <c r="BO56" s="75"/>
      <c r="BP56" s="75"/>
      <c r="BQ56" s="75"/>
      <c r="BR56" s="75"/>
      <c r="BS56" s="75"/>
      <c r="BT56" s="75"/>
      <c r="BU56" s="75"/>
      <c r="BV56" s="75"/>
      <c r="BW56" s="75"/>
      <c r="BX56" s="75"/>
      <c r="BY56" s="75"/>
      <c r="BZ56" s="15"/>
    </row>
    <row r="57" spans="1:78" s="16" customFormat="1" ht="12.75">
      <c r="A57" s="40" t="s">
        <v>56</v>
      </c>
      <c r="B57" s="18"/>
      <c r="C57" s="76">
        <f>SUM(C52:C56)</f>
        <v>0</v>
      </c>
      <c r="D57" s="76">
        <f>SUM(D52:D56)</f>
        <v>0</v>
      </c>
      <c r="E57" s="76">
        <f>SUM(E52:E56)</f>
        <v>0</v>
      </c>
      <c r="F57" s="76">
        <f>SUM(F52:F56)</f>
        <v>0</v>
      </c>
      <c r="G57" s="76">
        <f>SUM(G52:G56)</f>
        <v>0</v>
      </c>
      <c r="H57" s="76">
        <f>SUM(H52:H56)</f>
        <v>0</v>
      </c>
      <c r="I57" s="76">
        <f>SUM(I52:I56)</f>
        <v>0</v>
      </c>
      <c r="J57" s="76">
        <f>SUM(J52:J56)</f>
        <v>0</v>
      </c>
      <c r="K57" s="76">
        <f>SUM(K52:K56)</f>
        <v>0</v>
      </c>
      <c r="L57" s="76">
        <f>SUM(L52:L56)</f>
        <v>0</v>
      </c>
      <c r="M57" s="76">
        <f>SUM(M52:M56)</f>
        <v>0</v>
      </c>
      <c r="N57" s="76">
        <f>SUM(N52:N56)</f>
        <v>0</v>
      </c>
      <c r="O57" s="76">
        <f>SUM(O52:O56)</f>
        <v>0</v>
      </c>
      <c r="P57" s="76">
        <f>SUM(P52:P56)</f>
        <v>0</v>
      </c>
      <c r="Q57" s="76">
        <f>SUM(Q52:Q56)</f>
        <v>0</v>
      </c>
      <c r="R57" s="76">
        <f>SUM(R52:R56)</f>
        <v>0</v>
      </c>
      <c r="S57" s="76">
        <f>SUM(S52:S56)</f>
        <v>0</v>
      </c>
      <c r="T57" s="76">
        <f>SUM(T52:T56)</f>
        <v>0</v>
      </c>
      <c r="U57" s="76">
        <f>SUM(U52:U56)</f>
        <v>0</v>
      </c>
      <c r="V57" s="76">
        <f>SUM(V52:V56)</f>
        <v>0</v>
      </c>
      <c r="W57" s="76">
        <f>SUM(W52:W56)</f>
        <v>0</v>
      </c>
      <c r="X57" s="76">
        <f>SUM(X52:X56)</f>
        <v>0</v>
      </c>
      <c r="Y57" s="76">
        <f>SUM(Y52:Y56)</f>
        <v>0</v>
      </c>
      <c r="Z57" s="76">
        <f>SUM(Z52:Z56)</f>
        <v>0</v>
      </c>
      <c r="AA57" s="76">
        <f>SUM(AA52:AA56)</f>
        <v>0</v>
      </c>
      <c r="AB57" s="76">
        <f>SUM(AB52:AB56)</f>
        <v>0</v>
      </c>
      <c r="AC57" s="76">
        <f>SUM(AC52:AC56)</f>
        <v>0</v>
      </c>
      <c r="AD57" s="76">
        <f>SUM(AD52:AD56)</f>
        <v>0</v>
      </c>
      <c r="AE57" s="76">
        <f>SUM(AE52:AE56)</f>
        <v>0</v>
      </c>
      <c r="AF57" s="76">
        <f>SUM(AF52:AF56)</f>
        <v>0</v>
      </c>
      <c r="AG57" s="76">
        <f>SUM(AG52:AG56)</f>
        <v>0</v>
      </c>
      <c r="AH57" s="76">
        <f>SUM(AH52:AH56)</f>
        <v>0</v>
      </c>
      <c r="AI57" s="76">
        <f>SUM(AI52:AI56)</f>
        <v>0</v>
      </c>
      <c r="AJ57" s="76">
        <f>SUM(AJ52:AJ56)</f>
        <v>0</v>
      </c>
      <c r="AK57" s="76">
        <f>SUM(AK52:AK56)</f>
        <v>0</v>
      </c>
      <c r="AL57" s="76">
        <f>SUM(AL52:AL56)</f>
        <v>0</v>
      </c>
      <c r="AM57" s="76">
        <f>SUM(AM52:AM56)</f>
        <v>0</v>
      </c>
      <c r="AN57" s="76">
        <f>SUM(AN52:AN56)</f>
        <v>0</v>
      </c>
      <c r="AO57" s="76">
        <f>SUM(AO52:AO56)</f>
        <v>0</v>
      </c>
      <c r="AP57" s="76">
        <f>SUM(AP52:AP56)</f>
        <v>0</v>
      </c>
      <c r="AQ57" s="76">
        <f>SUM(AQ52:AQ56)</f>
        <v>0</v>
      </c>
      <c r="AR57" s="76">
        <f>SUM(AR52:AR56)</f>
        <v>0</v>
      </c>
      <c r="AS57" s="76">
        <f>SUM(AS52:AS56)</f>
        <v>0</v>
      </c>
      <c r="AT57" s="76">
        <f>SUM(AT52:AT56)</f>
        <v>0</v>
      </c>
      <c r="AU57" s="76">
        <f>SUM(AU52:AU56)</f>
        <v>0</v>
      </c>
      <c r="AV57" s="76">
        <f>SUM(AV52:AV56)</f>
        <v>0</v>
      </c>
      <c r="AW57" s="76">
        <f>SUM(AW52:AW56)</f>
        <v>0</v>
      </c>
      <c r="AX57" s="76">
        <f>SUM(AX52:AX56)</f>
        <v>0</v>
      </c>
      <c r="AY57" s="76">
        <f>SUM(AY52:AY56)</f>
        <v>0</v>
      </c>
      <c r="AZ57" s="76">
        <f>SUM(AZ52:AZ56)</f>
        <v>0</v>
      </c>
      <c r="BA57" s="76">
        <f>SUM(BA52:BA56)</f>
        <v>0</v>
      </c>
      <c r="BB57" s="76">
        <f>SUM(BB52:BB56)</f>
        <v>0</v>
      </c>
      <c r="BC57" s="76">
        <f>SUM(BC52:BC56)</f>
        <v>0</v>
      </c>
      <c r="BD57" s="76">
        <f>SUM(BD52:BD56)</f>
        <v>0</v>
      </c>
      <c r="BE57" s="76">
        <f>SUM(BE52:BE56)</f>
        <v>0</v>
      </c>
      <c r="BF57" s="76">
        <f>SUM(BF52:BF56)</f>
        <v>0</v>
      </c>
      <c r="BG57" s="76">
        <f>SUM(BG52:BG56)</f>
        <v>0</v>
      </c>
      <c r="BH57" s="76">
        <f>SUM(BH52:BH56)</f>
        <v>0</v>
      </c>
      <c r="BI57" s="76">
        <f>SUM(BI52:BI56)</f>
        <v>0</v>
      </c>
      <c r="BJ57" s="76">
        <f>SUM(BJ52:BJ56)</f>
        <v>0</v>
      </c>
      <c r="BK57" s="76">
        <f>SUM(BK52:BK56)</f>
        <v>0</v>
      </c>
      <c r="BL57" s="76">
        <f>SUM(BL52:BL56)</f>
        <v>0</v>
      </c>
      <c r="BM57" s="76">
        <f>SUM(BM52:BM56)</f>
        <v>0</v>
      </c>
      <c r="BN57" s="76">
        <f>SUM(BN52:BN56)</f>
        <v>0</v>
      </c>
      <c r="BO57" s="76">
        <f>SUM(BO52:BO56)</f>
        <v>0</v>
      </c>
      <c r="BP57" s="76">
        <f>SUM(BP52:BP56)</f>
        <v>0</v>
      </c>
      <c r="BQ57" s="76">
        <f>SUM(BQ52:BQ56)</f>
        <v>0</v>
      </c>
      <c r="BR57" s="76">
        <f>SUM(BR52:BR56)</f>
        <v>0</v>
      </c>
      <c r="BS57" s="76">
        <f>SUM(BS52:BS56)</f>
        <v>0</v>
      </c>
      <c r="BT57" s="76">
        <f>SUM(BT52:BT56)</f>
        <v>0</v>
      </c>
      <c r="BU57" s="76">
        <f>SUM(BU52:BU56)</f>
        <v>0</v>
      </c>
      <c r="BV57" s="76">
        <f>SUM(BV52:BV56)</f>
        <v>0</v>
      </c>
      <c r="BW57" s="76">
        <f>SUM(BW52:BW56)</f>
        <v>0</v>
      </c>
      <c r="BX57" s="76">
        <f>SUM(BX52:BX56)</f>
        <v>0</v>
      </c>
      <c r="BY57" s="76">
        <f>SUM(BY52:BY56)</f>
        <v>0</v>
      </c>
      <c r="BZ57" s="15"/>
    </row>
    <row r="58" spans="1:78" s="16" customFormat="1" ht="12.75">
      <c r="A58" s="11"/>
      <c r="B58" s="18"/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8"/>
      <c r="AB58" s="78"/>
      <c r="AC58" s="78"/>
      <c r="AD58" s="78"/>
      <c r="AE58" s="78"/>
      <c r="AF58" s="78"/>
      <c r="AG58" s="78"/>
      <c r="AH58" s="78"/>
      <c r="AI58" s="78"/>
      <c r="AJ58" s="78"/>
      <c r="AK58" s="78"/>
      <c r="AL58" s="78"/>
      <c r="AM58" s="78"/>
      <c r="AN58" s="78"/>
      <c r="AO58" s="78"/>
      <c r="AP58" s="78"/>
      <c r="AQ58" s="78"/>
      <c r="AR58" s="78"/>
      <c r="AS58" s="78"/>
      <c r="AT58" s="78"/>
      <c r="AU58" s="78"/>
      <c r="AV58" s="78"/>
      <c r="AW58" s="78"/>
      <c r="AX58" s="78"/>
      <c r="AY58" s="78"/>
      <c r="AZ58" s="78"/>
      <c r="BA58" s="78"/>
      <c r="BB58" s="78"/>
      <c r="BC58" s="78"/>
      <c r="BD58" s="78"/>
      <c r="BE58" s="78"/>
      <c r="BF58" s="78"/>
      <c r="BG58" s="78"/>
      <c r="BH58" s="78"/>
      <c r="BI58" s="78"/>
      <c r="BJ58" s="78"/>
      <c r="BK58" s="78"/>
      <c r="BL58" s="78"/>
      <c r="BM58" s="78"/>
      <c r="BN58" s="78"/>
      <c r="BO58" s="78"/>
      <c r="BP58" s="78"/>
      <c r="BQ58" s="78"/>
      <c r="BR58" s="78"/>
      <c r="BS58" s="78"/>
      <c r="BT58" s="78"/>
      <c r="BU58" s="78"/>
      <c r="BV58" s="78"/>
      <c r="BW58" s="78"/>
      <c r="BX58" s="78"/>
      <c r="BY58" s="78"/>
      <c r="BZ58" s="15"/>
    </row>
    <row r="59" spans="1:77" ht="14.25" customHeight="1">
      <c r="A59" s="51" t="s">
        <v>57</v>
      </c>
      <c r="B59" s="53"/>
      <c r="C59" s="80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1"/>
      <c r="Y59" s="81"/>
      <c r="Z59" s="81"/>
      <c r="AA59" s="81"/>
      <c r="AB59" s="81"/>
      <c r="AC59" s="81"/>
      <c r="AD59" s="81"/>
      <c r="AE59" s="81"/>
      <c r="AF59" s="81"/>
      <c r="AG59" s="81"/>
      <c r="AH59" s="81"/>
      <c r="AI59" s="81"/>
      <c r="AJ59" s="81"/>
      <c r="AK59" s="81"/>
      <c r="AL59" s="81"/>
      <c r="AM59" s="81"/>
      <c r="AN59" s="81"/>
      <c r="AO59" s="81"/>
      <c r="AP59" s="81"/>
      <c r="AQ59" s="81"/>
      <c r="AR59" s="81"/>
      <c r="AS59" s="81"/>
      <c r="AT59" s="81"/>
      <c r="AU59" s="81"/>
      <c r="AV59" s="81"/>
      <c r="AW59" s="81"/>
      <c r="AX59" s="81"/>
      <c r="AY59" s="81"/>
      <c r="AZ59" s="81"/>
      <c r="BA59" s="81"/>
      <c r="BB59" s="81"/>
      <c r="BC59" s="81"/>
      <c r="BD59" s="81"/>
      <c r="BE59" s="81"/>
      <c r="BF59" s="81"/>
      <c r="BG59" s="81"/>
      <c r="BH59" s="81"/>
      <c r="BI59" s="81"/>
      <c r="BJ59" s="81"/>
      <c r="BK59" s="81"/>
      <c r="BL59" s="81"/>
      <c r="BM59" s="81"/>
      <c r="BN59" s="81"/>
      <c r="BO59" s="81"/>
      <c r="BP59" s="81"/>
      <c r="BQ59" s="81"/>
      <c r="BR59" s="81"/>
      <c r="BS59" s="81"/>
      <c r="BT59" s="81"/>
      <c r="BU59" s="81"/>
      <c r="BV59" s="81"/>
      <c r="BW59" s="81"/>
      <c r="BX59" s="81"/>
      <c r="BY59" s="81"/>
    </row>
    <row r="60" spans="1:78" s="16" customFormat="1" ht="12.75">
      <c r="A60" s="13" t="s">
        <v>0</v>
      </c>
      <c r="B60" s="18"/>
      <c r="C60" s="75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5"/>
      <c r="U60" s="75"/>
      <c r="V60" s="75"/>
      <c r="W60" s="75"/>
      <c r="X60" s="75"/>
      <c r="Y60" s="75"/>
      <c r="Z60" s="75"/>
      <c r="AA60" s="75"/>
      <c r="AB60" s="75"/>
      <c r="AC60" s="75"/>
      <c r="AD60" s="75"/>
      <c r="AE60" s="75"/>
      <c r="AF60" s="75"/>
      <c r="AG60" s="75"/>
      <c r="AH60" s="75"/>
      <c r="AI60" s="75"/>
      <c r="AJ60" s="75"/>
      <c r="AK60" s="75"/>
      <c r="AL60" s="75"/>
      <c r="AM60" s="75"/>
      <c r="AN60" s="75"/>
      <c r="AO60" s="75"/>
      <c r="AP60" s="75"/>
      <c r="AQ60" s="75"/>
      <c r="AR60" s="75"/>
      <c r="AS60" s="75"/>
      <c r="AT60" s="75"/>
      <c r="AU60" s="75"/>
      <c r="AV60" s="75"/>
      <c r="AW60" s="75"/>
      <c r="AX60" s="75"/>
      <c r="AY60" s="75"/>
      <c r="AZ60" s="75"/>
      <c r="BA60" s="75"/>
      <c r="BB60" s="75"/>
      <c r="BC60" s="75"/>
      <c r="BD60" s="75"/>
      <c r="BE60" s="75"/>
      <c r="BF60" s="75"/>
      <c r="BG60" s="75"/>
      <c r="BH60" s="75"/>
      <c r="BI60" s="75"/>
      <c r="BJ60" s="75"/>
      <c r="BK60" s="75"/>
      <c r="BL60" s="75"/>
      <c r="BM60" s="75"/>
      <c r="BN60" s="75"/>
      <c r="BO60" s="75"/>
      <c r="BP60" s="75"/>
      <c r="BQ60" s="75"/>
      <c r="BR60" s="75"/>
      <c r="BS60" s="75"/>
      <c r="BT60" s="75"/>
      <c r="BU60" s="75"/>
      <c r="BV60" s="75"/>
      <c r="BW60" s="75"/>
      <c r="BX60" s="75"/>
      <c r="BY60" s="75"/>
      <c r="BZ60" s="15"/>
    </row>
    <row r="61" spans="1:78" s="16" customFormat="1" ht="12.75">
      <c r="A61" s="13" t="s">
        <v>1</v>
      </c>
      <c r="B61" s="18"/>
      <c r="C61" s="75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75"/>
      <c r="W61" s="75"/>
      <c r="X61" s="75"/>
      <c r="Y61" s="75"/>
      <c r="Z61" s="75"/>
      <c r="AA61" s="75"/>
      <c r="AB61" s="75"/>
      <c r="AC61" s="75"/>
      <c r="AD61" s="75"/>
      <c r="AE61" s="75"/>
      <c r="AF61" s="75"/>
      <c r="AG61" s="75"/>
      <c r="AH61" s="75"/>
      <c r="AI61" s="75"/>
      <c r="AJ61" s="75"/>
      <c r="AK61" s="75"/>
      <c r="AL61" s="75"/>
      <c r="AM61" s="75"/>
      <c r="AN61" s="75"/>
      <c r="AO61" s="75"/>
      <c r="AP61" s="75"/>
      <c r="AQ61" s="75"/>
      <c r="AR61" s="75"/>
      <c r="AS61" s="75"/>
      <c r="AT61" s="75"/>
      <c r="AU61" s="75"/>
      <c r="AV61" s="75"/>
      <c r="AW61" s="75"/>
      <c r="AX61" s="75"/>
      <c r="AY61" s="75"/>
      <c r="AZ61" s="75"/>
      <c r="BA61" s="75"/>
      <c r="BB61" s="75"/>
      <c r="BC61" s="75"/>
      <c r="BD61" s="75"/>
      <c r="BE61" s="75"/>
      <c r="BF61" s="75"/>
      <c r="BG61" s="75"/>
      <c r="BH61" s="75"/>
      <c r="BI61" s="75"/>
      <c r="BJ61" s="75"/>
      <c r="BK61" s="75"/>
      <c r="BL61" s="75"/>
      <c r="BM61" s="75"/>
      <c r="BN61" s="75"/>
      <c r="BO61" s="75"/>
      <c r="BP61" s="75"/>
      <c r="BQ61" s="75"/>
      <c r="BR61" s="75"/>
      <c r="BS61" s="75"/>
      <c r="BT61" s="75"/>
      <c r="BU61" s="75"/>
      <c r="BV61" s="75"/>
      <c r="BW61" s="75"/>
      <c r="BX61" s="75"/>
      <c r="BY61" s="75"/>
      <c r="BZ61" s="15"/>
    </row>
    <row r="62" spans="1:78" s="16" customFormat="1" ht="12.75">
      <c r="A62" s="13" t="s">
        <v>2</v>
      </c>
      <c r="B62" s="18"/>
      <c r="C62" s="75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5"/>
      <c r="W62" s="75"/>
      <c r="X62" s="75"/>
      <c r="Y62" s="75"/>
      <c r="Z62" s="75"/>
      <c r="AA62" s="75"/>
      <c r="AB62" s="75"/>
      <c r="AC62" s="75"/>
      <c r="AD62" s="75"/>
      <c r="AE62" s="75"/>
      <c r="AF62" s="75"/>
      <c r="AG62" s="75"/>
      <c r="AH62" s="75"/>
      <c r="AI62" s="75"/>
      <c r="AJ62" s="75"/>
      <c r="AK62" s="75"/>
      <c r="AL62" s="75"/>
      <c r="AM62" s="75"/>
      <c r="AN62" s="75"/>
      <c r="AO62" s="75"/>
      <c r="AP62" s="75"/>
      <c r="AQ62" s="75"/>
      <c r="AR62" s="75"/>
      <c r="AS62" s="75"/>
      <c r="AT62" s="75"/>
      <c r="AU62" s="75"/>
      <c r="AV62" s="75"/>
      <c r="AW62" s="75"/>
      <c r="AX62" s="75"/>
      <c r="AY62" s="75"/>
      <c r="AZ62" s="75"/>
      <c r="BA62" s="75"/>
      <c r="BB62" s="75"/>
      <c r="BC62" s="75"/>
      <c r="BD62" s="75"/>
      <c r="BE62" s="75"/>
      <c r="BF62" s="75"/>
      <c r="BG62" s="75"/>
      <c r="BH62" s="75"/>
      <c r="BI62" s="75"/>
      <c r="BJ62" s="75"/>
      <c r="BK62" s="75"/>
      <c r="BL62" s="75"/>
      <c r="BM62" s="75"/>
      <c r="BN62" s="75"/>
      <c r="BO62" s="75"/>
      <c r="BP62" s="75"/>
      <c r="BQ62" s="75"/>
      <c r="BR62" s="75"/>
      <c r="BS62" s="75"/>
      <c r="BT62" s="75"/>
      <c r="BU62" s="75"/>
      <c r="BV62" s="75"/>
      <c r="BW62" s="75"/>
      <c r="BX62" s="75"/>
      <c r="BY62" s="75"/>
      <c r="BZ62" s="15"/>
    </row>
    <row r="63" spans="1:78" s="16" customFormat="1" ht="12.75">
      <c r="A63" s="13" t="s">
        <v>3</v>
      </c>
      <c r="B63" s="18"/>
      <c r="C63" s="75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5"/>
      <c r="W63" s="75"/>
      <c r="X63" s="75"/>
      <c r="Y63" s="75"/>
      <c r="Z63" s="75"/>
      <c r="AA63" s="75"/>
      <c r="AB63" s="75"/>
      <c r="AC63" s="75"/>
      <c r="AD63" s="75"/>
      <c r="AE63" s="75"/>
      <c r="AF63" s="75"/>
      <c r="AG63" s="75"/>
      <c r="AH63" s="75"/>
      <c r="AI63" s="75"/>
      <c r="AJ63" s="75"/>
      <c r="AK63" s="75"/>
      <c r="AL63" s="75"/>
      <c r="AM63" s="75"/>
      <c r="AN63" s="75"/>
      <c r="AO63" s="75"/>
      <c r="AP63" s="75"/>
      <c r="AQ63" s="75"/>
      <c r="AR63" s="75"/>
      <c r="AS63" s="75"/>
      <c r="AT63" s="75"/>
      <c r="AU63" s="75"/>
      <c r="AV63" s="75"/>
      <c r="AW63" s="75"/>
      <c r="AX63" s="75"/>
      <c r="AY63" s="75"/>
      <c r="AZ63" s="75"/>
      <c r="BA63" s="75"/>
      <c r="BB63" s="75"/>
      <c r="BC63" s="75"/>
      <c r="BD63" s="75"/>
      <c r="BE63" s="75"/>
      <c r="BF63" s="75"/>
      <c r="BG63" s="75"/>
      <c r="BH63" s="75"/>
      <c r="BI63" s="75"/>
      <c r="BJ63" s="75"/>
      <c r="BK63" s="75"/>
      <c r="BL63" s="75"/>
      <c r="BM63" s="75"/>
      <c r="BN63" s="75"/>
      <c r="BO63" s="75"/>
      <c r="BP63" s="75"/>
      <c r="BQ63" s="75"/>
      <c r="BR63" s="75"/>
      <c r="BS63" s="75"/>
      <c r="BT63" s="75"/>
      <c r="BU63" s="75"/>
      <c r="BV63" s="75"/>
      <c r="BW63" s="75"/>
      <c r="BX63" s="75"/>
      <c r="BY63" s="75"/>
      <c r="BZ63" s="15"/>
    </row>
    <row r="64" spans="1:78" s="16" customFormat="1" ht="12.75">
      <c r="A64" s="13" t="s">
        <v>4</v>
      </c>
      <c r="B64" s="18"/>
      <c r="C64" s="75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75"/>
      <c r="W64" s="75"/>
      <c r="X64" s="75"/>
      <c r="Y64" s="75"/>
      <c r="Z64" s="75"/>
      <c r="AA64" s="75"/>
      <c r="AB64" s="75"/>
      <c r="AC64" s="75"/>
      <c r="AD64" s="75"/>
      <c r="AE64" s="75"/>
      <c r="AF64" s="75"/>
      <c r="AG64" s="75"/>
      <c r="AH64" s="75"/>
      <c r="AI64" s="75"/>
      <c r="AJ64" s="75"/>
      <c r="AK64" s="75"/>
      <c r="AL64" s="75"/>
      <c r="AM64" s="75"/>
      <c r="AN64" s="75"/>
      <c r="AO64" s="75"/>
      <c r="AP64" s="75"/>
      <c r="AQ64" s="75"/>
      <c r="AR64" s="75"/>
      <c r="AS64" s="75"/>
      <c r="AT64" s="75"/>
      <c r="AU64" s="75"/>
      <c r="AV64" s="75"/>
      <c r="AW64" s="75"/>
      <c r="AX64" s="75"/>
      <c r="AY64" s="75"/>
      <c r="AZ64" s="75"/>
      <c r="BA64" s="75"/>
      <c r="BB64" s="75"/>
      <c r="BC64" s="75"/>
      <c r="BD64" s="75"/>
      <c r="BE64" s="75"/>
      <c r="BF64" s="75"/>
      <c r="BG64" s="75"/>
      <c r="BH64" s="75"/>
      <c r="BI64" s="75"/>
      <c r="BJ64" s="75"/>
      <c r="BK64" s="75"/>
      <c r="BL64" s="75"/>
      <c r="BM64" s="75"/>
      <c r="BN64" s="75"/>
      <c r="BO64" s="75"/>
      <c r="BP64" s="75"/>
      <c r="BQ64" s="75"/>
      <c r="BR64" s="75"/>
      <c r="BS64" s="75"/>
      <c r="BT64" s="75"/>
      <c r="BU64" s="75"/>
      <c r="BV64" s="75"/>
      <c r="BW64" s="75"/>
      <c r="BX64" s="75"/>
      <c r="BY64" s="75"/>
      <c r="BZ64" s="15"/>
    </row>
    <row r="65" spans="1:78" s="16" customFormat="1" ht="12.75">
      <c r="A65" s="40" t="s">
        <v>6</v>
      </c>
      <c r="B65" s="18"/>
      <c r="C65" s="76">
        <f>SUM(C60:C64)</f>
        <v>0</v>
      </c>
      <c r="D65" s="76">
        <f>SUM(D60:D64)</f>
        <v>0</v>
      </c>
      <c r="E65" s="76">
        <f>SUM(E60:E64)</f>
        <v>0</v>
      </c>
      <c r="F65" s="76">
        <f>SUM(F60:F64)</f>
        <v>0</v>
      </c>
      <c r="G65" s="76">
        <f>SUM(G60:G64)</f>
        <v>0</v>
      </c>
      <c r="H65" s="76">
        <f>SUM(H60:H64)</f>
        <v>0</v>
      </c>
      <c r="I65" s="76">
        <f>SUM(I60:I64)</f>
        <v>0</v>
      </c>
      <c r="J65" s="76">
        <f>SUM(J60:J64)</f>
        <v>0</v>
      </c>
      <c r="K65" s="76">
        <f>SUM(K60:K64)</f>
        <v>0</v>
      </c>
      <c r="L65" s="76">
        <f>SUM(L60:L64)</f>
        <v>0</v>
      </c>
      <c r="M65" s="76">
        <f>SUM(M60:M64)</f>
        <v>0</v>
      </c>
      <c r="N65" s="76">
        <f>SUM(N60:N64)</f>
        <v>0</v>
      </c>
      <c r="O65" s="76">
        <f>SUM(O60:O64)</f>
        <v>0</v>
      </c>
      <c r="P65" s="76">
        <f>SUM(P60:P64)</f>
        <v>0</v>
      </c>
      <c r="Q65" s="76">
        <f>SUM(Q60:Q64)</f>
        <v>0</v>
      </c>
      <c r="R65" s="76">
        <f>SUM(R60:R64)</f>
        <v>0</v>
      </c>
      <c r="S65" s="76">
        <f>SUM(S60:S64)</f>
        <v>0</v>
      </c>
      <c r="T65" s="76">
        <f>SUM(T60:T64)</f>
        <v>0</v>
      </c>
      <c r="U65" s="76">
        <f>SUM(U60:U64)</f>
        <v>0</v>
      </c>
      <c r="V65" s="76">
        <f>SUM(V60:V64)</f>
        <v>0</v>
      </c>
      <c r="W65" s="76">
        <f>SUM(W60:W64)</f>
        <v>0</v>
      </c>
      <c r="X65" s="76">
        <f>SUM(X60:X64)</f>
        <v>0</v>
      </c>
      <c r="Y65" s="76">
        <f>SUM(Y60:Y64)</f>
        <v>0</v>
      </c>
      <c r="Z65" s="76">
        <f>SUM(Z60:Z64)</f>
        <v>0</v>
      </c>
      <c r="AA65" s="76">
        <f>SUM(AA60:AA64)</f>
        <v>0</v>
      </c>
      <c r="AB65" s="76">
        <f>SUM(AB60:AB64)</f>
        <v>0</v>
      </c>
      <c r="AC65" s="76">
        <f>SUM(AC60:AC64)</f>
        <v>0</v>
      </c>
      <c r="AD65" s="76">
        <f>SUM(AD60:AD64)</f>
        <v>0</v>
      </c>
      <c r="AE65" s="76">
        <f>SUM(AE60:AE64)</f>
        <v>0</v>
      </c>
      <c r="AF65" s="76">
        <f>SUM(AF60:AF64)</f>
        <v>0</v>
      </c>
      <c r="AG65" s="76">
        <f>SUM(AG60:AG64)</f>
        <v>0</v>
      </c>
      <c r="AH65" s="76">
        <f>SUM(AH60:AH64)</f>
        <v>0</v>
      </c>
      <c r="AI65" s="76">
        <f>SUM(AI60:AI64)</f>
        <v>0</v>
      </c>
      <c r="AJ65" s="76">
        <f>SUM(AJ60:AJ64)</f>
        <v>0</v>
      </c>
      <c r="AK65" s="76">
        <f>SUM(AK60:AK64)</f>
        <v>0</v>
      </c>
      <c r="AL65" s="76">
        <f>SUM(AL60:AL64)</f>
        <v>0</v>
      </c>
      <c r="AM65" s="76">
        <f>SUM(AM60:AM64)</f>
        <v>0</v>
      </c>
      <c r="AN65" s="76">
        <f>SUM(AN60:AN64)</f>
        <v>0</v>
      </c>
      <c r="AO65" s="76">
        <f>SUM(AO60:AO64)</f>
        <v>0</v>
      </c>
      <c r="AP65" s="76">
        <f>SUM(AP60:AP64)</f>
        <v>0</v>
      </c>
      <c r="AQ65" s="76">
        <f>SUM(AQ60:AQ64)</f>
        <v>0</v>
      </c>
      <c r="AR65" s="76">
        <f>SUM(AR60:AR64)</f>
        <v>0</v>
      </c>
      <c r="AS65" s="76">
        <f>SUM(AS60:AS64)</f>
        <v>0</v>
      </c>
      <c r="AT65" s="76">
        <f>SUM(AT60:AT64)</f>
        <v>0</v>
      </c>
      <c r="AU65" s="76">
        <f>SUM(AU60:AU64)</f>
        <v>0</v>
      </c>
      <c r="AV65" s="76">
        <f>SUM(AV60:AV64)</f>
        <v>0</v>
      </c>
      <c r="AW65" s="76">
        <f>SUM(AW60:AW64)</f>
        <v>0</v>
      </c>
      <c r="AX65" s="76">
        <f>SUM(AX60:AX64)</f>
        <v>0</v>
      </c>
      <c r="AY65" s="76">
        <f>SUM(AY60:AY64)</f>
        <v>0</v>
      </c>
      <c r="AZ65" s="76">
        <f>SUM(AZ60:AZ64)</f>
        <v>0</v>
      </c>
      <c r="BA65" s="76">
        <f>SUM(BA60:BA64)</f>
        <v>0</v>
      </c>
      <c r="BB65" s="76">
        <f>SUM(BB60:BB64)</f>
        <v>0</v>
      </c>
      <c r="BC65" s="76">
        <f>SUM(BC60:BC64)</f>
        <v>0</v>
      </c>
      <c r="BD65" s="76">
        <f>SUM(BD60:BD64)</f>
        <v>0</v>
      </c>
      <c r="BE65" s="76">
        <f>SUM(BE60:BE64)</f>
        <v>0</v>
      </c>
      <c r="BF65" s="76">
        <f>SUM(BF60:BF64)</f>
        <v>0</v>
      </c>
      <c r="BG65" s="76">
        <f>SUM(BG60:BG64)</f>
        <v>0</v>
      </c>
      <c r="BH65" s="76">
        <f>SUM(BH60:BH64)</f>
        <v>0</v>
      </c>
      <c r="BI65" s="76">
        <f>SUM(BI60:BI64)</f>
        <v>0</v>
      </c>
      <c r="BJ65" s="76">
        <f>SUM(BJ60:BJ64)</f>
        <v>0</v>
      </c>
      <c r="BK65" s="76">
        <f>SUM(BK60:BK64)</f>
        <v>0</v>
      </c>
      <c r="BL65" s="76">
        <f>SUM(BL60:BL64)</f>
        <v>0</v>
      </c>
      <c r="BM65" s="76">
        <f>SUM(BM60:BM64)</f>
        <v>0</v>
      </c>
      <c r="BN65" s="76">
        <f>SUM(BN60:BN64)</f>
        <v>0</v>
      </c>
      <c r="BO65" s="76">
        <f>SUM(BO60:BO64)</f>
        <v>0</v>
      </c>
      <c r="BP65" s="76">
        <f>SUM(BP60:BP64)</f>
        <v>0</v>
      </c>
      <c r="BQ65" s="76">
        <f>SUM(BQ60:BQ64)</f>
        <v>0</v>
      </c>
      <c r="BR65" s="76">
        <f>SUM(BR60:BR64)</f>
        <v>0</v>
      </c>
      <c r="BS65" s="76">
        <f>SUM(BS60:BS64)</f>
        <v>0</v>
      </c>
      <c r="BT65" s="76">
        <f>SUM(BT60:BT64)</f>
        <v>0</v>
      </c>
      <c r="BU65" s="76">
        <f>SUM(BU60:BU64)</f>
        <v>0</v>
      </c>
      <c r="BV65" s="76">
        <f>SUM(BV60:BV64)</f>
        <v>0</v>
      </c>
      <c r="BW65" s="76">
        <f>SUM(BW60:BW64)</f>
        <v>0</v>
      </c>
      <c r="BX65" s="76">
        <f>SUM(BX60:BX64)</f>
        <v>0</v>
      </c>
      <c r="BY65" s="76">
        <f>SUM(BY60:BY64)</f>
        <v>0</v>
      </c>
      <c r="BZ65" s="15"/>
    </row>
    <row r="66" spans="1:78" s="16" customFormat="1" ht="12.75">
      <c r="A66" s="11"/>
      <c r="B66" s="18"/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8"/>
      <c r="X66" s="78"/>
      <c r="Y66" s="78"/>
      <c r="Z66" s="78"/>
      <c r="AA66" s="78"/>
      <c r="AB66" s="78"/>
      <c r="AC66" s="78"/>
      <c r="AD66" s="78"/>
      <c r="AE66" s="78"/>
      <c r="AF66" s="78"/>
      <c r="AG66" s="78"/>
      <c r="AH66" s="78"/>
      <c r="AI66" s="78"/>
      <c r="AJ66" s="78"/>
      <c r="AK66" s="78"/>
      <c r="AL66" s="78"/>
      <c r="AM66" s="78"/>
      <c r="AN66" s="78"/>
      <c r="AO66" s="78"/>
      <c r="AP66" s="78"/>
      <c r="AQ66" s="78"/>
      <c r="AR66" s="78"/>
      <c r="AS66" s="78"/>
      <c r="AT66" s="78"/>
      <c r="AU66" s="78"/>
      <c r="AV66" s="78"/>
      <c r="AW66" s="78"/>
      <c r="AX66" s="78"/>
      <c r="AY66" s="78"/>
      <c r="AZ66" s="78"/>
      <c r="BA66" s="78"/>
      <c r="BB66" s="78"/>
      <c r="BC66" s="78"/>
      <c r="BD66" s="78"/>
      <c r="BE66" s="78"/>
      <c r="BF66" s="78"/>
      <c r="BG66" s="78"/>
      <c r="BH66" s="78"/>
      <c r="BI66" s="78"/>
      <c r="BJ66" s="78"/>
      <c r="BK66" s="78"/>
      <c r="BL66" s="78"/>
      <c r="BM66" s="78"/>
      <c r="BN66" s="78"/>
      <c r="BO66" s="78"/>
      <c r="BP66" s="78"/>
      <c r="BQ66" s="78"/>
      <c r="BR66" s="78"/>
      <c r="BS66" s="78"/>
      <c r="BT66" s="78"/>
      <c r="BU66" s="78"/>
      <c r="BV66" s="78"/>
      <c r="BW66" s="78"/>
      <c r="BX66" s="78"/>
      <c r="BY66" s="78"/>
      <c r="BZ66" s="15"/>
    </row>
    <row r="67" spans="1:78" s="16" customFormat="1" ht="12.75">
      <c r="A67" s="51" t="s">
        <v>58</v>
      </c>
      <c r="B67" s="53"/>
      <c r="C67" s="77"/>
      <c r="D67" s="77"/>
      <c r="E67" s="77"/>
      <c r="F67" s="77"/>
      <c r="G67" s="77"/>
      <c r="H67" s="77"/>
      <c r="I67" s="77"/>
      <c r="J67" s="77"/>
      <c r="K67" s="77"/>
      <c r="L67" s="77"/>
      <c r="M67" s="77"/>
      <c r="N67" s="77"/>
      <c r="O67" s="77"/>
      <c r="P67" s="77"/>
      <c r="Q67" s="77"/>
      <c r="R67" s="77"/>
      <c r="S67" s="77"/>
      <c r="T67" s="77"/>
      <c r="U67" s="77"/>
      <c r="V67" s="77"/>
      <c r="W67" s="77"/>
      <c r="X67" s="77"/>
      <c r="Y67" s="77"/>
      <c r="Z67" s="77"/>
      <c r="AA67" s="77"/>
      <c r="AB67" s="77"/>
      <c r="AC67" s="77"/>
      <c r="AD67" s="77"/>
      <c r="AE67" s="77"/>
      <c r="AF67" s="77"/>
      <c r="AG67" s="77"/>
      <c r="AH67" s="77"/>
      <c r="AI67" s="77"/>
      <c r="AJ67" s="77"/>
      <c r="AK67" s="77"/>
      <c r="AL67" s="77"/>
      <c r="AM67" s="77"/>
      <c r="AN67" s="77"/>
      <c r="AO67" s="77"/>
      <c r="AP67" s="77"/>
      <c r="AQ67" s="77"/>
      <c r="AR67" s="77"/>
      <c r="AS67" s="77"/>
      <c r="AT67" s="77"/>
      <c r="AU67" s="77"/>
      <c r="AV67" s="77"/>
      <c r="AW67" s="77"/>
      <c r="AX67" s="77"/>
      <c r="AY67" s="77"/>
      <c r="AZ67" s="77"/>
      <c r="BA67" s="77"/>
      <c r="BB67" s="77"/>
      <c r="BC67" s="77"/>
      <c r="BD67" s="77"/>
      <c r="BE67" s="77"/>
      <c r="BF67" s="77"/>
      <c r="BG67" s="77"/>
      <c r="BH67" s="77"/>
      <c r="BI67" s="77"/>
      <c r="BJ67" s="77"/>
      <c r="BK67" s="77"/>
      <c r="BL67" s="77"/>
      <c r="BM67" s="77"/>
      <c r="BN67" s="77"/>
      <c r="BO67" s="77"/>
      <c r="BP67" s="77"/>
      <c r="BQ67" s="77"/>
      <c r="BR67" s="77"/>
      <c r="BS67" s="77"/>
      <c r="BT67" s="77"/>
      <c r="BU67" s="77"/>
      <c r="BV67" s="77"/>
      <c r="BW67" s="77"/>
      <c r="BX67" s="77"/>
      <c r="BY67" s="77"/>
      <c r="BZ67" s="15"/>
    </row>
    <row r="68" spans="1:78" s="16" customFormat="1" ht="12.75">
      <c r="A68" s="13" t="s">
        <v>0</v>
      </c>
      <c r="B68" s="18"/>
      <c r="C68" s="75"/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75"/>
      <c r="P68" s="75"/>
      <c r="Q68" s="75"/>
      <c r="R68" s="75"/>
      <c r="S68" s="75"/>
      <c r="T68" s="75"/>
      <c r="U68" s="75"/>
      <c r="V68" s="75"/>
      <c r="W68" s="75"/>
      <c r="X68" s="75"/>
      <c r="Y68" s="75"/>
      <c r="Z68" s="75"/>
      <c r="AA68" s="75"/>
      <c r="AB68" s="75"/>
      <c r="AC68" s="75"/>
      <c r="AD68" s="75"/>
      <c r="AE68" s="75"/>
      <c r="AF68" s="75"/>
      <c r="AG68" s="75"/>
      <c r="AH68" s="75"/>
      <c r="AI68" s="75"/>
      <c r="AJ68" s="75"/>
      <c r="AK68" s="75"/>
      <c r="AL68" s="75"/>
      <c r="AM68" s="75"/>
      <c r="AN68" s="75"/>
      <c r="AO68" s="75"/>
      <c r="AP68" s="75"/>
      <c r="AQ68" s="75"/>
      <c r="AR68" s="75"/>
      <c r="AS68" s="75"/>
      <c r="AT68" s="75"/>
      <c r="AU68" s="75"/>
      <c r="AV68" s="75"/>
      <c r="AW68" s="75"/>
      <c r="AX68" s="75"/>
      <c r="AY68" s="75"/>
      <c r="AZ68" s="75"/>
      <c r="BA68" s="75"/>
      <c r="BB68" s="75"/>
      <c r="BC68" s="75"/>
      <c r="BD68" s="75"/>
      <c r="BE68" s="75"/>
      <c r="BF68" s="75"/>
      <c r="BG68" s="75"/>
      <c r="BH68" s="75"/>
      <c r="BI68" s="75"/>
      <c r="BJ68" s="75"/>
      <c r="BK68" s="75"/>
      <c r="BL68" s="75"/>
      <c r="BM68" s="75"/>
      <c r="BN68" s="75"/>
      <c r="BO68" s="75"/>
      <c r="BP68" s="75"/>
      <c r="BQ68" s="75"/>
      <c r="BR68" s="75"/>
      <c r="BS68" s="75"/>
      <c r="BT68" s="75"/>
      <c r="BU68" s="75"/>
      <c r="BV68" s="75"/>
      <c r="BW68" s="75"/>
      <c r="BX68" s="75"/>
      <c r="BY68" s="75"/>
      <c r="BZ68" s="15"/>
    </row>
    <row r="69" spans="1:78" s="16" customFormat="1" ht="12.75">
      <c r="A69" s="13" t="s">
        <v>1</v>
      </c>
      <c r="B69" s="18"/>
      <c r="C69" s="75"/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75"/>
      <c r="Q69" s="75"/>
      <c r="R69" s="75"/>
      <c r="S69" s="75"/>
      <c r="T69" s="75"/>
      <c r="U69" s="75"/>
      <c r="V69" s="75"/>
      <c r="W69" s="75"/>
      <c r="X69" s="75"/>
      <c r="Y69" s="75"/>
      <c r="Z69" s="75"/>
      <c r="AA69" s="75"/>
      <c r="AB69" s="75"/>
      <c r="AC69" s="75"/>
      <c r="AD69" s="75"/>
      <c r="AE69" s="75"/>
      <c r="AF69" s="75"/>
      <c r="AG69" s="75"/>
      <c r="AH69" s="75"/>
      <c r="AI69" s="75"/>
      <c r="AJ69" s="75"/>
      <c r="AK69" s="75"/>
      <c r="AL69" s="75"/>
      <c r="AM69" s="75"/>
      <c r="AN69" s="75"/>
      <c r="AO69" s="75"/>
      <c r="AP69" s="75"/>
      <c r="AQ69" s="75"/>
      <c r="AR69" s="75"/>
      <c r="AS69" s="75"/>
      <c r="AT69" s="75"/>
      <c r="AU69" s="75"/>
      <c r="AV69" s="75"/>
      <c r="AW69" s="75"/>
      <c r="AX69" s="75"/>
      <c r="AY69" s="75"/>
      <c r="AZ69" s="75"/>
      <c r="BA69" s="75"/>
      <c r="BB69" s="75"/>
      <c r="BC69" s="75"/>
      <c r="BD69" s="75"/>
      <c r="BE69" s="75"/>
      <c r="BF69" s="75"/>
      <c r="BG69" s="75"/>
      <c r="BH69" s="75"/>
      <c r="BI69" s="75"/>
      <c r="BJ69" s="75"/>
      <c r="BK69" s="75"/>
      <c r="BL69" s="75"/>
      <c r="BM69" s="75"/>
      <c r="BN69" s="75"/>
      <c r="BO69" s="75"/>
      <c r="BP69" s="75"/>
      <c r="BQ69" s="75"/>
      <c r="BR69" s="75"/>
      <c r="BS69" s="75"/>
      <c r="BT69" s="75"/>
      <c r="BU69" s="75"/>
      <c r="BV69" s="75"/>
      <c r="BW69" s="75"/>
      <c r="BX69" s="75"/>
      <c r="BY69" s="75"/>
      <c r="BZ69" s="15"/>
    </row>
    <row r="70" spans="1:78" s="16" customFormat="1" ht="12.75">
      <c r="A70" s="13" t="s">
        <v>2</v>
      </c>
      <c r="B70" s="18"/>
      <c r="C70" s="75"/>
      <c r="D70" s="75"/>
      <c r="E70" s="75"/>
      <c r="F70" s="75"/>
      <c r="G70" s="75"/>
      <c r="H70" s="75"/>
      <c r="I70" s="75"/>
      <c r="J70" s="75"/>
      <c r="K70" s="75"/>
      <c r="L70" s="75"/>
      <c r="M70" s="75"/>
      <c r="N70" s="75"/>
      <c r="O70" s="75"/>
      <c r="P70" s="75"/>
      <c r="Q70" s="75"/>
      <c r="R70" s="75"/>
      <c r="S70" s="75"/>
      <c r="T70" s="75"/>
      <c r="U70" s="75"/>
      <c r="V70" s="75"/>
      <c r="W70" s="75"/>
      <c r="X70" s="75"/>
      <c r="Y70" s="75"/>
      <c r="Z70" s="75"/>
      <c r="AA70" s="75"/>
      <c r="AB70" s="75"/>
      <c r="AC70" s="75"/>
      <c r="AD70" s="75"/>
      <c r="AE70" s="75"/>
      <c r="AF70" s="75"/>
      <c r="AG70" s="75"/>
      <c r="AH70" s="75"/>
      <c r="AI70" s="75"/>
      <c r="AJ70" s="75"/>
      <c r="AK70" s="75"/>
      <c r="AL70" s="75"/>
      <c r="AM70" s="75"/>
      <c r="AN70" s="75"/>
      <c r="AO70" s="75"/>
      <c r="AP70" s="75"/>
      <c r="AQ70" s="75"/>
      <c r="AR70" s="75"/>
      <c r="AS70" s="75"/>
      <c r="AT70" s="75"/>
      <c r="AU70" s="75"/>
      <c r="AV70" s="75"/>
      <c r="AW70" s="75"/>
      <c r="AX70" s="75"/>
      <c r="AY70" s="75"/>
      <c r="AZ70" s="75"/>
      <c r="BA70" s="75"/>
      <c r="BB70" s="75"/>
      <c r="BC70" s="75"/>
      <c r="BD70" s="75"/>
      <c r="BE70" s="75"/>
      <c r="BF70" s="75"/>
      <c r="BG70" s="75"/>
      <c r="BH70" s="75"/>
      <c r="BI70" s="75"/>
      <c r="BJ70" s="75"/>
      <c r="BK70" s="75"/>
      <c r="BL70" s="75"/>
      <c r="BM70" s="75"/>
      <c r="BN70" s="75"/>
      <c r="BO70" s="75"/>
      <c r="BP70" s="75"/>
      <c r="BQ70" s="75"/>
      <c r="BR70" s="75"/>
      <c r="BS70" s="75"/>
      <c r="BT70" s="75"/>
      <c r="BU70" s="75"/>
      <c r="BV70" s="75"/>
      <c r="BW70" s="75"/>
      <c r="BX70" s="75"/>
      <c r="BY70" s="75"/>
      <c r="BZ70" s="15"/>
    </row>
    <row r="71" spans="1:78" s="16" customFormat="1" ht="12.75">
      <c r="A71" s="13" t="s">
        <v>3</v>
      </c>
      <c r="B71" s="18"/>
      <c r="C71" s="75"/>
      <c r="D71" s="75"/>
      <c r="E71" s="75"/>
      <c r="F71" s="75"/>
      <c r="G71" s="75"/>
      <c r="H71" s="75"/>
      <c r="I71" s="75"/>
      <c r="J71" s="75"/>
      <c r="K71" s="75"/>
      <c r="L71" s="75"/>
      <c r="M71" s="75"/>
      <c r="N71" s="75"/>
      <c r="O71" s="75"/>
      <c r="P71" s="75"/>
      <c r="Q71" s="75"/>
      <c r="R71" s="75"/>
      <c r="S71" s="75"/>
      <c r="T71" s="75"/>
      <c r="U71" s="75"/>
      <c r="V71" s="75"/>
      <c r="W71" s="75"/>
      <c r="X71" s="75"/>
      <c r="Y71" s="75"/>
      <c r="Z71" s="75"/>
      <c r="AA71" s="75"/>
      <c r="AB71" s="75"/>
      <c r="AC71" s="75"/>
      <c r="AD71" s="75"/>
      <c r="AE71" s="75"/>
      <c r="AF71" s="75"/>
      <c r="AG71" s="75"/>
      <c r="AH71" s="75"/>
      <c r="AI71" s="75"/>
      <c r="AJ71" s="75"/>
      <c r="AK71" s="75"/>
      <c r="AL71" s="75"/>
      <c r="AM71" s="75"/>
      <c r="AN71" s="75"/>
      <c r="AO71" s="75"/>
      <c r="AP71" s="75"/>
      <c r="AQ71" s="75"/>
      <c r="AR71" s="75"/>
      <c r="AS71" s="75"/>
      <c r="AT71" s="75"/>
      <c r="AU71" s="75"/>
      <c r="AV71" s="75"/>
      <c r="AW71" s="75"/>
      <c r="AX71" s="75"/>
      <c r="AY71" s="75"/>
      <c r="AZ71" s="75"/>
      <c r="BA71" s="75"/>
      <c r="BB71" s="75"/>
      <c r="BC71" s="75"/>
      <c r="BD71" s="75"/>
      <c r="BE71" s="75"/>
      <c r="BF71" s="75"/>
      <c r="BG71" s="75"/>
      <c r="BH71" s="75"/>
      <c r="BI71" s="75"/>
      <c r="BJ71" s="75"/>
      <c r="BK71" s="75"/>
      <c r="BL71" s="75"/>
      <c r="BM71" s="75"/>
      <c r="BN71" s="75"/>
      <c r="BO71" s="75"/>
      <c r="BP71" s="75"/>
      <c r="BQ71" s="75"/>
      <c r="BR71" s="75"/>
      <c r="BS71" s="75"/>
      <c r="BT71" s="75"/>
      <c r="BU71" s="75"/>
      <c r="BV71" s="75"/>
      <c r="BW71" s="75"/>
      <c r="BX71" s="75"/>
      <c r="BY71" s="75"/>
      <c r="BZ71" s="15"/>
    </row>
    <row r="72" spans="1:78" s="16" customFormat="1" ht="12.75">
      <c r="A72" s="13" t="s">
        <v>4</v>
      </c>
      <c r="B72" s="18"/>
      <c r="C72" s="75"/>
      <c r="D72" s="75"/>
      <c r="E72" s="75"/>
      <c r="F72" s="75"/>
      <c r="G72" s="75"/>
      <c r="H72" s="75"/>
      <c r="I72" s="75"/>
      <c r="J72" s="75"/>
      <c r="K72" s="75"/>
      <c r="L72" s="75"/>
      <c r="M72" s="75"/>
      <c r="N72" s="75"/>
      <c r="O72" s="75"/>
      <c r="P72" s="75"/>
      <c r="Q72" s="75"/>
      <c r="R72" s="75"/>
      <c r="S72" s="75"/>
      <c r="T72" s="75"/>
      <c r="U72" s="75"/>
      <c r="V72" s="75"/>
      <c r="W72" s="75"/>
      <c r="X72" s="75"/>
      <c r="Y72" s="75"/>
      <c r="Z72" s="75"/>
      <c r="AA72" s="75"/>
      <c r="AB72" s="75"/>
      <c r="AC72" s="75"/>
      <c r="AD72" s="75"/>
      <c r="AE72" s="75"/>
      <c r="AF72" s="75"/>
      <c r="AG72" s="75"/>
      <c r="AH72" s="75"/>
      <c r="AI72" s="75"/>
      <c r="AJ72" s="75"/>
      <c r="AK72" s="75"/>
      <c r="AL72" s="75"/>
      <c r="AM72" s="75"/>
      <c r="AN72" s="75"/>
      <c r="AO72" s="75"/>
      <c r="AP72" s="75"/>
      <c r="AQ72" s="75"/>
      <c r="AR72" s="75"/>
      <c r="AS72" s="75"/>
      <c r="AT72" s="75"/>
      <c r="AU72" s="75"/>
      <c r="AV72" s="75"/>
      <c r="AW72" s="75"/>
      <c r="AX72" s="75"/>
      <c r="AY72" s="75"/>
      <c r="AZ72" s="75"/>
      <c r="BA72" s="75"/>
      <c r="BB72" s="75"/>
      <c r="BC72" s="75"/>
      <c r="BD72" s="75"/>
      <c r="BE72" s="75"/>
      <c r="BF72" s="75"/>
      <c r="BG72" s="75"/>
      <c r="BH72" s="75"/>
      <c r="BI72" s="75"/>
      <c r="BJ72" s="75"/>
      <c r="BK72" s="75"/>
      <c r="BL72" s="75"/>
      <c r="BM72" s="75"/>
      <c r="BN72" s="75"/>
      <c r="BO72" s="75"/>
      <c r="BP72" s="75"/>
      <c r="BQ72" s="75"/>
      <c r="BR72" s="75"/>
      <c r="BS72" s="75"/>
      <c r="BT72" s="75"/>
      <c r="BU72" s="75"/>
      <c r="BV72" s="75"/>
      <c r="BW72" s="75"/>
      <c r="BX72" s="75"/>
      <c r="BY72" s="75"/>
      <c r="BZ72" s="15"/>
    </row>
    <row r="73" spans="1:78" s="16" customFormat="1" ht="12.75">
      <c r="A73" s="40" t="s">
        <v>8</v>
      </c>
      <c r="B73" s="18"/>
      <c r="C73" s="76">
        <f>SUM(C68:C72)</f>
        <v>0</v>
      </c>
      <c r="D73" s="76">
        <f>SUM(D68:D72)</f>
        <v>0</v>
      </c>
      <c r="E73" s="76">
        <f>SUM(E68:E72)</f>
        <v>0</v>
      </c>
      <c r="F73" s="76">
        <f>SUM(F68:F72)</f>
        <v>0</v>
      </c>
      <c r="G73" s="76">
        <f>SUM(G68:G72)</f>
        <v>0</v>
      </c>
      <c r="H73" s="76">
        <f>SUM(H68:H72)</f>
        <v>0</v>
      </c>
      <c r="I73" s="76">
        <f>SUM(I68:I72)</f>
        <v>0</v>
      </c>
      <c r="J73" s="76">
        <f>SUM(J68:J72)</f>
        <v>0</v>
      </c>
      <c r="K73" s="76">
        <f>SUM(K68:K72)</f>
        <v>0</v>
      </c>
      <c r="L73" s="76">
        <f>SUM(L68:L72)</f>
        <v>0</v>
      </c>
      <c r="M73" s="76">
        <f>SUM(M68:M72)</f>
        <v>0</v>
      </c>
      <c r="N73" s="76">
        <f>SUM(N68:N72)</f>
        <v>0</v>
      </c>
      <c r="O73" s="76">
        <f>SUM(O68:O72)</f>
        <v>0</v>
      </c>
      <c r="P73" s="76">
        <f>SUM(P68:P72)</f>
        <v>0</v>
      </c>
      <c r="Q73" s="76">
        <f>SUM(Q68:Q72)</f>
        <v>0</v>
      </c>
      <c r="R73" s="76">
        <f>SUM(R68:R72)</f>
        <v>0</v>
      </c>
      <c r="S73" s="76">
        <f>SUM(S68:S72)</f>
        <v>0</v>
      </c>
      <c r="T73" s="76">
        <f>SUM(T68:T72)</f>
        <v>0</v>
      </c>
      <c r="U73" s="76">
        <f>SUM(U68:U72)</f>
        <v>0</v>
      </c>
      <c r="V73" s="76">
        <f>SUM(V68:V72)</f>
        <v>0</v>
      </c>
      <c r="W73" s="76">
        <f>SUM(W68:W72)</f>
        <v>0</v>
      </c>
      <c r="X73" s="76">
        <f>SUM(X68:X72)</f>
        <v>0</v>
      </c>
      <c r="Y73" s="76">
        <f>SUM(Y68:Y72)</f>
        <v>0</v>
      </c>
      <c r="Z73" s="76">
        <f>SUM(Z68:Z72)</f>
        <v>0</v>
      </c>
      <c r="AA73" s="76">
        <f>SUM(AA68:AA72)</f>
        <v>0</v>
      </c>
      <c r="AB73" s="76">
        <f>SUM(AB68:AB72)</f>
        <v>0</v>
      </c>
      <c r="AC73" s="76">
        <f>SUM(AC68:AC72)</f>
        <v>0</v>
      </c>
      <c r="AD73" s="76">
        <f>SUM(AD68:AD72)</f>
        <v>0</v>
      </c>
      <c r="AE73" s="76">
        <f>SUM(AE68:AE72)</f>
        <v>0</v>
      </c>
      <c r="AF73" s="76">
        <f>SUM(AF68:AF72)</f>
        <v>0</v>
      </c>
      <c r="AG73" s="76">
        <f>SUM(AG68:AG72)</f>
        <v>0</v>
      </c>
      <c r="AH73" s="76">
        <f>SUM(AH68:AH72)</f>
        <v>0</v>
      </c>
      <c r="AI73" s="76">
        <f>SUM(AI68:AI72)</f>
        <v>0</v>
      </c>
      <c r="AJ73" s="76">
        <f>SUM(AJ68:AJ72)</f>
        <v>0</v>
      </c>
      <c r="AK73" s="76">
        <f>SUM(AK68:AK72)</f>
        <v>0</v>
      </c>
      <c r="AL73" s="76">
        <f>SUM(AL68:AL72)</f>
        <v>0</v>
      </c>
      <c r="AM73" s="76">
        <f>SUM(AM68:AM72)</f>
        <v>0</v>
      </c>
      <c r="AN73" s="76">
        <f>SUM(AN68:AN72)</f>
        <v>0</v>
      </c>
      <c r="AO73" s="76">
        <f>SUM(AO68:AO72)</f>
        <v>0</v>
      </c>
      <c r="AP73" s="76">
        <f>SUM(AP68:AP72)</f>
        <v>0</v>
      </c>
      <c r="AQ73" s="76">
        <f>SUM(AQ68:AQ72)</f>
        <v>0</v>
      </c>
      <c r="AR73" s="76">
        <f>SUM(AR68:AR72)</f>
        <v>0</v>
      </c>
      <c r="AS73" s="76">
        <f>SUM(AS68:AS72)</f>
        <v>0</v>
      </c>
      <c r="AT73" s="76">
        <f>SUM(AT68:AT72)</f>
        <v>0</v>
      </c>
      <c r="AU73" s="76">
        <f>SUM(AU68:AU72)</f>
        <v>0</v>
      </c>
      <c r="AV73" s="76">
        <f>SUM(AV68:AV72)</f>
        <v>0</v>
      </c>
      <c r="AW73" s="76">
        <f>SUM(AW68:AW72)</f>
        <v>0</v>
      </c>
      <c r="AX73" s="76">
        <f>SUM(AX68:AX72)</f>
        <v>0</v>
      </c>
      <c r="AY73" s="76">
        <f>SUM(AY68:AY72)</f>
        <v>0</v>
      </c>
      <c r="AZ73" s="76">
        <f>SUM(AZ68:AZ72)</f>
        <v>0</v>
      </c>
      <c r="BA73" s="76">
        <f>SUM(BA68:BA72)</f>
        <v>0</v>
      </c>
      <c r="BB73" s="76">
        <f>SUM(BB68:BB72)</f>
        <v>0</v>
      </c>
      <c r="BC73" s="76">
        <f>SUM(BC68:BC72)</f>
        <v>0</v>
      </c>
      <c r="BD73" s="76">
        <f>SUM(BD68:BD72)</f>
        <v>0</v>
      </c>
      <c r="BE73" s="76">
        <f>SUM(BE68:BE72)</f>
        <v>0</v>
      </c>
      <c r="BF73" s="76">
        <f>SUM(BF68:BF72)</f>
        <v>0</v>
      </c>
      <c r="BG73" s="76">
        <f>SUM(BG68:BG72)</f>
        <v>0</v>
      </c>
      <c r="BH73" s="76">
        <f>SUM(BH68:BH72)</f>
        <v>0</v>
      </c>
      <c r="BI73" s="76">
        <f>SUM(BI68:BI72)</f>
        <v>0</v>
      </c>
      <c r="BJ73" s="76">
        <f>SUM(BJ68:BJ72)</f>
        <v>0</v>
      </c>
      <c r="BK73" s="76">
        <f>SUM(BK68:BK72)</f>
        <v>0</v>
      </c>
      <c r="BL73" s="76">
        <f>SUM(BL68:BL72)</f>
        <v>0</v>
      </c>
      <c r="BM73" s="76">
        <f>SUM(BM68:BM72)</f>
        <v>0</v>
      </c>
      <c r="BN73" s="76">
        <f>SUM(BN68:BN72)</f>
        <v>0</v>
      </c>
      <c r="BO73" s="76">
        <f>SUM(BO68:BO72)</f>
        <v>0</v>
      </c>
      <c r="BP73" s="76">
        <f>SUM(BP68:BP72)</f>
        <v>0</v>
      </c>
      <c r="BQ73" s="76">
        <f>SUM(BQ68:BQ72)</f>
        <v>0</v>
      </c>
      <c r="BR73" s="76">
        <f>SUM(BR68:BR72)</f>
        <v>0</v>
      </c>
      <c r="BS73" s="76">
        <f>SUM(BS68:BS72)</f>
        <v>0</v>
      </c>
      <c r="BT73" s="76">
        <f>SUM(BT68:BT72)</f>
        <v>0</v>
      </c>
      <c r="BU73" s="76">
        <f>SUM(BU68:BU72)</f>
        <v>0</v>
      </c>
      <c r="BV73" s="76">
        <f>SUM(BV68:BV72)</f>
        <v>0</v>
      </c>
      <c r="BW73" s="76">
        <f>SUM(BW68:BW72)</f>
        <v>0</v>
      </c>
      <c r="BX73" s="76">
        <f>SUM(BX68:BX72)</f>
        <v>0</v>
      </c>
      <c r="BY73" s="76">
        <f>SUM(BY68:BY72)</f>
        <v>0</v>
      </c>
      <c r="BZ73" s="15"/>
    </row>
    <row r="74" spans="1:78" s="16" customFormat="1" ht="13.5" thickBot="1">
      <c r="A74" s="23"/>
      <c r="B74" s="18"/>
      <c r="C74" s="79"/>
      <c r="D74" s="82"/>
      <c r="E74" s="82"/>
      <c r="F74" s="82"/>
      <c r="G74" s="82"/>
      <c r="H74" s="82"/>
      <c r="I74" s="82"/>
      <c r="J74" s="82"/>
      <c r="K74" s="82"/>
      <c r="L74" s="82"/>
      <c r="M74" s="82"/>
      <c r="N74" s="82"/>
      <c r="O74" s="82"/>
      <c r="P74" s="82"/>
      <c r="Q74" s="82"/>
      <c r="R74" s="82"/>
      <c r="S74" s="82"/>
      <c r="T74" s="82"/>
      <c r="U74" s="82"/>
      <c r="V74" s="82"/>
      <c r="W74" s="82"/>
      <c r="X74" s="82"/>
      <c r="Y74" s="82"/>
      <c r="Z74" s="82"/>
      <c r="AA74" s="82"/>
      <c r="AB74" s="82"/>
      <c r="AC74" s="82"/>
      <c r="AD74" s="82"/>
      <c r="AE74" s="82"/>
      <c r="AF74" s="82"/>
      <c r="AG74" s="82"/>
      <c r="AH74" s="82"/>
      <c r="AI74" s="82"/>
      <c r="AJ74" s="82"/>
      <c r="AK74" s="82"/>
      <c r="AL74" s="82"/>
      <c r="AM74" s="82"/>
      <c r="AN74" s="82"/>
      <c r="AO74" s="82"/>
      <c r="AP74" s="82"/>
      <c r="AQ74" s="82"/>
      <c r="AR74" s="82"/>
      <c r="AS74" s="82"/>
      <c r="AT74" s="82"/>
      <c r="AU74" s="82"/>
      <c r="AV74" s="82"/>
      <c r="AW74" s="82"/>
      <c r="AX74" s="82"/>
      <c r="AY74" s="82"/>
      <c r="AZ74" s="82"/>
      <c r="BA74" s="82"/>
      <c r="BB74" s="82"/>
      <c r="BC74" s="82"/>
      <c r="BD74" s="82"/>
      <c r="BE74" s="82"/>
      <c r="BF74" s="82"/>
      <c r="BG74" s="82"/>
      <c r="BH74" s="82"/>
      <c r="BI74" s="82"/>
      <c r="BJ74" s="82"/>
      <c r="BK74" s="82"/>
      <c r="BL74" s="82"/>
      <c r="BM74" s="82"/>
      <c r="BN74" s="82"/>
      <c r="BO74" s="82"/>
      <c r="BP74" s="82"/>
      <c r="BQ74" s="82"/>
      <c r="BR74" s="82"/>
      <c r="BS74" s="82"/>
      <c r="BT74" s="82"/>
      <c r="BU74" s="82"/>
      <c r="BV74" s="82"/>
      <c r="BW74" s="82"/>
      <c r="BX74" s="82"/>
      <c r="BY74" s="82"/>
      <c r="BZ74" s="15"/>
    </row>
    <row r="75" spans="1:78" s="16" customFormat="1" ht="15.75">
      <c r="A75" s="58" t="s">
        <v>67</v>
      </c>
      <c r="B75" s="20"/>
      <c r="C75" s="74">
        <f>+C57+C65+C73</f>
        <v>0</v>
      </c>
      <c r="D75" s="74">
        <f>+D57+D65+D73</f>
        <v>0</v>
      </c>
      <c r="E75" s="74">
        <f>+E57+E65+E73</f>
        <v>0</v>
      </c>
      <c r="F75" s="74">
        <f>+F57+F65+F73</f>
        <v>0</v>
      </c>
      <c r="G75" s="74">
        <f>+G57+G65+G73</f>
        <v>0</v>
      </c>
      <c r="H75" s="74">
        <f>+H57+H65+H73</f>
        <v>0</v>
      </c>
      <c r="I75" s="74">
        <f>+I57+I65+I73</f>
        <v>0</v>
      </c>
      <c r="J75" s="74">
        <f>+J57+J65+J73</f>
        <v>0</v>
      </c>
      <c r="K75" s="74">
        <f>+K57+K65+K73</f>
        <v>0</v>
      </c>
      <c r="L75" s="74">
        <f>+L57+L65+L73</f>
        <v>0</v>
      </c>
      <c r="M75" s="74">
        <f>+M57+M65+M73</f>
        <v>0</v>
      </c>
      <c r="N75" s="74">
        <f>+N57+N65+N73</f>
        <v>0</v>
      </c>
      <c r="O75" s="74">
        <f>+O57+O65+O73</f>
        <v>0</v>
      </c>
      <c r="P75" s="74">
        <f>+P57+P65+P73</f>
        <v>0</v>
      </c>
      <c r="Q75" s="74">
        <f>+Q57+Q65+Q73</f>
        <v>0</v>
      </c>
      <c r="R75" s="74">
        <f>+R57+R65+R73</f>
        <v>0</v>
      </c>
      <c r="S75" s="74">
        <f>+S57+S65+S73</f>
        <v>0</v>
      </c>
      <c r="T75" s="74">
        <f>+T57+T65+T73</f>
        <v>0</v>
      </c>
      <c r="U75" s="74">
        <f>+U57+U65+U73</f>
        <v>0</v>
      </c>
      <c r="V75" s="74">
        <f>+V57+V65+V73</f>
        <v>0</v>
      </c>
      <c r="W75" s="74">
        <f>+W57+W65+W73</f>
        <v>0</v>
      </c>
      <c r="X75" s="74">
        <f>+X57+X65+X73</f>
        <v>0</v>
      </c>
      <c r="Y75" s="74">
        <f>+Y57+Y65+Y73</f>
        <v>0</v>
      </c>
      <c r="Z75" s="74">
        <f>+Z57+Z65+Z73</f>
        <v>0</v>
      </c>
      <c r="AA75" s="74">
        <f>+AA57+AA65+AA73</f>
        <v>0</v>
      </c>
      <c r="AB75" s="74">
        <f>+AB57+AB65+AB73</f>
        <v>0</v>
      </c>
      <c r="AC75" s="74">
        <f>+AC57+AC65+AC73</f>
        <v>0</v>
      </c>
      <c r="AD75" s="74">
        <f>+AD57+AD65+AD73</f>
        <v>0</v>
      </c>
      <c r="AE75" s="74">
        <f>+AE57+AE65+AE73</f>
        <v>0</v>
      </c>
      <c r="AF75" s="74">
        <f>+AF57+AF65+AF73</f>
        <v>0</v>
      </c>
      <c r="AG75" s="74">
        <f>+AG57+AG65+AG73</f>
        <v>0</v>
      </c>
      <c r="AH75" s="74">
        <f>+AH57+AH65+AH73</f>
        <v>0</v>
      </c>
      <c r="AI75" s="74">
        <f>+AI57+AI65+AI73</f>
        <v>0</v>
      </c>
      <c r="AJ75" s="74">
        <f>+AJ57+AJ65+AJ73</f>
        <v>0</v>
      </c>
      <c r="AK75" s="74">
        <f>+AK57+AK65+AK73</f>
        <v>0</v>
      </c>
      <c r="AL75" s="74">
        <f>+AL57+AL65+AL73</f>
        <v>0</v>
      </c>
      <c r="AM75" s="74">
        <f>+AM57+AM65+AM73</f>
        <v>0</v>
      </c>
      <c r="AN75" s="74">
        <f>+AN57+AN65+AN73</f>
        <v>0</v>
      </c>
      <c r="AO75" s="74">
        <f>+AO57+AO65+AO73</f>
        <v>0</v>
      </c>
      <c r="AP75" s="74">
        <f>+AP57+AP65+AP73</f>
        <v>0</v>
      </c>
      <c r="AQ75" s="74">
        <f>+AQ57+AQ65+AQ73</f>
        <v>0</v>
      </c>
      <c r="AR75" s="74">
        <f>+AR57+AR65+AR73</f>
        <v>0</v>
      </c>
      <c r="AS75" s="74">
        <f>+AS57+AS65+AS73</f>
        <v>0</v>
      </c>
      <c r="AT75" s="74">
        <f>+AT57+AT65+AT73</f>
        <v>0</v>
      </c>
      <c r="AU75" s="74">
        <f>+AU57+AU65+AU73</f>
        <v>0</v>
      </c>
      <c r="AV75" s="74">
        <f>+AV57+AV65+AV73</f>
        <v>0</v>
      </c>
      <c r="AW75" s="74">
        <f>+AW57+AW65+AW73</f>
        <v>0</v>
      </c>
      <c r="AX75" s="74">
        <f>+AX57+AX65+AX73</f>
        <v>0</v>
      </c>
      <c r="AY75" s="74">
        <f>+AY57+AY65+AY73</f>
        <v>0</v>
      </c>
      <c r="AZ75" s="74">
        <f>+AZ57+AZ65+AZ73</f>
        <v>0</v>
      </c>
      <c r="BA75" s="74">
        <f>+BA57+BA65+BA73</f>
        <v>0</v>
      </c>
      <c r="BB75" s="74">
        <f>+BB57+BB65+BB73</f>
        <v>0</v>
      </c>
      <c r="BC75" s="74">
        <f>+BC57+BC65+BC73</f>
        <v>0</v>
      </c>
      <c r="BD75" s="74">
        <f>+BD57+BD65+BD73</f>
        <v>0</v>
      </c>
      <c r="BE75" s="74">
        <f>+BE57+BE65+BE73</f>
        <v>0</v>
      </c>
      <c r="BF75" s="74">
        <f>+BF57+BF65+BF73</f>
        <v>0</v>
      </c>
      <c r="BG75" s="74">
        <f>+BG57+BG65+BG73</f>
        <v>0</v>
      </c>
      <c r="BH75" s="74">
        <f>+BH57+BH65+BH73</f>
        <v>0</v>
      </c>
      <c r="BI75" s="74">
        <f>+BI57+BI65+BI73</f>
        <v>0</v>
      </c>
      <c r="BJ75" s="74">
        <f>+BJ57+BJ65+BJ73</f>
        <v>0</v>
      </c>
      <c r="BK75" s="74">
        <f>+BK57+BK65+BK73</f>
        <v>0</v>
      </c>
      <c r="BL75" s="74">
        <f>+BL57+BL65+BL73</f>
        <v>0</v>
      </c>
      <c r="BM75" s="74">
        <f>+BM57+BM65+BM73</f>
        <v>0</v>
      </c>
      <c r="BN75" s="74">
        <f>+BN57+BN65+BN73</f>
        <v>0</v>
      </c>
      <c r="BO75" s="74">
        <f>+BO57+BO65+BO73</f>
        <v>0</v>
      </c>
      <c r="BP75" s="74">
        <f>+BP57+BP65+BP73</f>
        <v>0</v>
      </c>
      <c r="BQ75" s="74">
        <f>+BQ57+BQ65+BQ73</f>
        <v>0</v>
      </c>
      <c r="BR75" s="74">
        <f>+BR57+BR65+BR73</f>
        <v>0</v>
      </c>
      <c r="BS75" s="74">
        <f>+BS57+BS65+BS73</f>
        <v>0</v>
      </c>
      <c r="BT75" s="74">
        <f>+BT57+BT65+BT73</f>
        <v>0</v>
      </c>
      <c r="BU75" s="74">
        <f>+BU57+BU65+BU73</f>
        <v>0</v>
      </c>
      <c r="BV75" s="74">
        <f>+BV57+BV65+BV73</f>
        <v>0</v>
      </c>
      <c r="BW75" s="74">
        <f>+BW57+BW65+BW73</f>
        <v>0</v>
      </c>
      <c r="BX75" s="74">
        <f>+BX57+BX65+BX73</f>
        <v>0</v>
      </c>
      <c r="BY75" s="74">
        <f>+BY57+BY65+BY73</f>
        <v>0</v>
      </c>
      <c r="BZ75" s="15"/>
    </row>
    <row r="76" spans="1:78" s="16" customFormat="1" ht="12.75">
      <c r="A76" s="11"/>
      <c r="B76" s="18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5"/>
    </row>
    <row r="77" spans="1:78" s="16" customFormat="1" ht="21.75" customHeight="1">
      <c r="A77" s="59" t="s">
        <v>69</v>
      </c>
      <c r="B77" s="60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  <c r="AA77" s="56"/>
      <c r="AB77" s="56"/>
      <c r="AC77" s="56"/>
      <c r="AD77" s="56"/>
      <c r="AE77" s="56"/>
      <c r="AF77" s="56"/>
      <c r="AG77" s="56"/>
      <c r="AH77" s="56"/>
      <c r="AI77" s="56"/>
      <c r="AJ77" s="56"/>
      <c r="AK77" s="56"/>
      <c r="AL77" s="56"/>
      <c r="AM77" s="56"/>
      <c r="AN77" s="56"/>
      <c r="AO77" s="56"/>
      <c r="AP77" s="56"/>
      <c r="AQ77" s="56"/>
      <c r="AR77" s="56"/>
      <c r="AS77" s="56"/>
      <c r="AT77" s="56"/>
      <c r="AU77" s="56"/>
      <c r="AV77" s="56"/>
      <c r="AW77" s="56"/>
      <c r="AX77" s="56"/>
      <c r="AY77" s="56"/>
      <c r="AZ77" s="56"/>
      <c r="BA77" s="56"/>
      <c r="BB77" s="56"/>
      <c r="BC77" s="56"/>
      <c r="BD77" s="56"/>
      <c r="BE77" s="56"/>
      <c r="BF77" s="56"/>
      <c r="BG77" s="56"/>
      <c r="BH77" s="56"/>
      <c r="BI77" s="56"/>
      <c r="BJ77" s="56"/>
      <c r="BK77" s="56"/>
      <c r="BL77" s="56"/>
      <c r="BM77" s="56"/>
      <c r="BN77" s="56"/>
      <c r="BO77" s="56"/>
      <c r="BP77" s="56"/>
      <c r="BQ77" s="56"/>
      <c r="BR77" s="56"/>
      <c r="BS77" s="56"/>
      <c r="BT77" s="56"/>
      <c r="BU77" s="56"/>
      <c r="BV77" s="56"/>
      <c r="BW77" s="56"/>
      <c r="BX77" s="56"/>
      <c r="BY77" s="56"/>
      <c r="BZ77" s="15"/>
    </row>
    <row r="78" spans="1:78" s="16" customFormat="1" ht="12.75">
      <c r="A78" s="51" t="s">
        <v>60</v>
      </c>
      <c r="B78" s="53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4"/>
      <c r="AK78" s="54"/>
      <c r="AL78" s="54"/>
      <c r="AM78" s="54"/>
      <c r="AN78" s="54"/>
      <c r="AO78" s="54"/>
      <c r="AP78" s="54"/>
      <c r="AQ78" s="54"/>
      <c r="AR78" s="54"/>
      <c r="AS78" s="54"/>
      <c r="AT78" s="54"/>
      <c r="AU78" s="54"/>
      <c r="AV78" s="54"/>
      <c r="AW78" s="54"/>
      <c r="AX78" s="54"/>
      <c r="AY78" s="54"/>
      <c r="AZ78" s="54"/>
      <c r="BA78" s="54"/>
      <c r="BB78" s="54"/>
      <c r="BC78" s="54"/>
      <c r="BD78" s="54"/>
      <c r="BE78" s="54"/>
      <c r="BF78" s="54"/>
      <c r="BG78" s="54"/>
      <c r="BH78" s="54"/>
      <c r="BI78" s="54"/>
      <c r="BJ78" s="54"/>
      <c r="BK78" s="54"/>
      <c r="BL78" s="54"/>
      <c r="BM78" s="54"/>
      <c r="BN78" s="54"/>
      <c r="BO78" s="54"/>
      <c r="BP78" s="54"/>
      <c r="BQ78" s="54"/>
      <c r="BR78" s="54"/>
      <c r="BS78" s="54"/>
      <c r="BT78" s="54"/>
      <c r="BU78" s="54"/>
      <c r="BV78" s="54"/>
      <c r="BW78" s="54"/>
      <c r="BX78" s="54"/>
      <c r="BY78" s="54"/>
      <c r="BZ78" s="15"/>
    </row>
    <row r="79" spans="1:78" s="16" customFormat="1" ht="12.75">
      <c r="A79" s="13" t="s">
        <v>0</v>
      </c>
      <c r="B79" s="18"/>
      <c r="C79" s="75"/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75"/>
      <c r="V79" s="75"/>
      <c r="W79" s="75"/>
      <c r="X79" s="75"/>
      <c r="Y79" s="75"/>
      <c r="Z79" s="75"/>
      <c r="AA79" s="75"/>
      <c r="AB79" s="75"/>
      <c r="AC79" s="75"/>
      <c r="AD79" s="75"/>
      <c r="AE79" s="75"/>
      <c r="AF79" s="75"/>
      <c r="AG79" s="75"/>
      <c r="AH79" s="75"/>
      <c r="AI79" s="75"/>
      <c r="AJ79" s="75"/>
      <c r="AK79" s="75"/>
      <c r="AL79" s="75"/>
      <c r="AM79" s="75"/>
      <c r="AN79" s="75"/>
      <c r="AO79" s="75"/>
      <c r="AP79" s="75"/>
      <c r="AQ79" s="75"/>
      <c r="AR79" s="75"/>
      <c r="AS79" s="75"/>
      <c r="AT79" s="75"/>
      <c r="AU79" s="75"/>
      <c r="AV79" s="75"/>
      <c r="AW79" s="75"/>
      <c r="AX79" s="75"/>
      <c r="AY79" s="75"/>
      <c r="AZ79" s="75"/>
      <c r="BA79" s="75"/>
      <c r="BB79" s="75"/>
      <c r="BC79" s="75"/>
      <c r="BD79" s="75"/>
      <c r="BE79" s="75"/>
      <c r="BF79" s="75"/>
      <c r="BG79" s="75"/>
      <c r="BH79" s="75"/>
      <c r="BI79" s="75"/>
      <c r="BJ79" s="75"/>
      <c r="BK79" s="75"/>
      <c r="BL79" s="75"/>
      <c r="BM79" s="75"/>
      <c r="BN79" s="75"/>
      <c r="BO79" s="75"/>
      <c r="BP79" s="75"/>
      <c r="BQ79" s="75"/>
      <c r="BR79" s="75"/>
      <c r="BS79" s="75"/>
      <c r="BT79" s="75"/>
      <c r="BU79" s="75"/>
      <c r="BV79" s="75"/>
      <c r="BW79" s="75"/>
      <c r="BX79" s="75"/>
      <c r="BY79" s="75"/>
      <c r="BZ79" s="15"/>
    </row>
    <row r="80" spans="1:78" s="16" customFormat="1" ht="12.75">
      <c r="A80" s="13" t="s">
        <v>1</v>
      </c>
      <c r="B80" s="18"/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75"/>
      <c r="V80" s="75"/>
      <c r="W80" s="75"/>
      <c r="X80" s="75"/>
      <c r="Y80" s="75"/>
      <c r="Z80" s="75"/>
      <c r="AA80" s="75"/>
      <c r="AB80" s="75"/>
      <c r="AC80" s="75"/>
      <c r="AD80" s="75"/>
      <c r="AE80" s="75"/>
      <c r="AF80" s="75"/>
      <c r="AG80" s="75"/>
      <c r="AH80" s="75"/>
      <c r="AI80" s="75"/>
      <c r="AJ80" s="75"/>
      <c r="AK80" s="75"/>
      <c r="AL80" s="75"/>
      <c r="AM80" s="75"/>
      <c r="AN80" s="75"/>
      <c r="AO80" s="75"/>
      <c r="AP80" s="75"/>
      <c r="AQ80" s="75"/>
      <c r="AR80" s="75"/>
      <c r="AS80" s="75"/>
      <c r="AT80" s="75"/>
      <c r="AU80" s="75"/>
      <c r="AV80" s="75"/>
      <c r="AW80" s="75"/>
      <c r="AX80" s="75"/>
      <c r="AY80" s="75"/>
      <c r="AZ80" s="75"/>
      <c r="BA80" s="75"/>
      <c r="BB80" s="75"/>
      <c r="BC80" s="75"/>
      <c r="BD80" s="75"/>
      <c r="BE80" s="75"/>
      <c r="BF80" s="75"/>
      <c r="BG80" s="75"/>
      <c r="BH80" s="75"/>
      <c r="BI80" s="75"/>
      <c r="BJ80" s="75"/>
      <c r="BK80" s="75"/>
      <c r="BL80" s="75"/>
      <c r="BM80" s="75"/>
      <c r="BN80" s="75"/>
      <c r="BO80" s="75"/>
      <c r="BP80" s="75"/>
      <c r="BQ80" s="75"/>
      <c r="BR80" s="75"/>
      <c r="BS80" s="75"/>
      <c r="BT80" s="75"/>
      <c r="BU80" s="75"/>
      <c r="BV80" s="75"/>
      <c r="BW80" s="75"/>
      <c r="BX80" s="75"/>
      <c r="BY80" s="75"/>
      <c r="BZ80" s="15"/>
    </row>
    <row r="81" spans="1:78" s="16" customFormat="1" ht="12.75">
      <c r="A81" s="13" t="s">
        <v>2</v>
      </c>
      <c r="B81" s="18"/>
      <c r="C81" s="75"/>
      <c r="D81" s="75"/>
      <c r="E81" s="75"/>
      <c r="F81" s="75"/>
      <c r="G81" s="75"/>
      <c r="H81" s="75"/>
      <c r="I81" s="75"/>
      <c r="J81" s="75"/>
      <c r="K81" s="75"/>
      <c r="L81" s="75"/>
      <c r="M81" s="75"/>
      <c r="N81" s="75"/>
      <c r="O81" s="75"/>
      <c r="P81" s="75"/>
      <c r="Q81" s="75"/>
      <c r="R81" s="75"/>
      <c r="S81" s="75"/>
      <c r="T81" s="75"/>
      <c r="U81" s="75"/>
      <c r="V81" s="75"/>
      <c r="W81" s="75"/>
      <c r="X81" s="75"/>
      <c r="Y81" s="75"/>
      <c r="Z81" s="75"/>
      <c r="AA81" s="75"/>
      <c r="AB81" s="75"/>
      <c r="AC81" s="75"/>
      <c r="AD81" s="75"/>
      <c r="AE81" s="75"/>
      <c r="AF81" s="75"/>
      <c r="AG81" s="75"/>
      <c r="AH81" s="75"/>
      <c r="AI81" s="75"/>
      <c r="AJ81" s="75"/>
      <c r="AK81" s="75"/>
      <c r="AL81" s="75"/>
      <c r="AM81" s="75"/>
      <c r="AN81" s="75"/>
      <c r="AO81" s="75"/>
      <c r="AP81" s="75"/>
      <c r="AQ81" s="75"/>
      <c r="AR81" s="75"/>
      <c r="AS81" s="75"/>
      <c r="AT81" s="75"/>
      <c r="AU81" s="75"/>
      <c r="AV81" s="75"/>
      <c r="AW81" s="75"/>
      <c r="AX81" s="75"/>
      <c r="AY81" s="75"/>
      <c r="AZ81" s="75"/>
      <c r="BA81" s="75"/>
      <c r="BB81" s="75"/>
      <c r="BC81" s="75"/>
      <c r="BD81" s="75"/>
      <c r="BE81" s="75"/>
      <c r="BF81" s="75"/>
      <c r="BG81" s="75"/>
      <c r="BH81" s="75"/>
      <c r="BI81" s="75"/>
      <c r="BJ81" s="75"/>
      <c r="BK81" s="75"/>
      <c r="BL81" s="75"/>
      <c r="BM81" s="75"/>
      <c r="BN81" s="75"/>
      <c r="BO81" s="75"/>
      <c r="BP81" s="75"/>
      <c r="BQ81" s="75"/>
      <c r="BR81" s="75"/>
      <c r="BS81" s="75"/>
      <c r="BT81" s="75"/>
      <c r="BU81" s="75"/>
      <c r="BV81" s="75"/>
      <c r="BW81" s="75"/>
      <c r="BX81" s="75"/>
      <c r="BY81" s="75"/>
      <c r="BZ81" s="15"/>
    </row>
    <row r="82" spans="1:78" s="16" customFormat="1" ht="12.75">
      <c r="A82" s="40" t="s">
        <v>61</v>
      </c>
      <c r="B82" s="18"/>
      <c r="C82" s="76">
        <f>SUM(C79:C81)</f>
        <v>0</v>
      </c>
      <c r="D82" s="76">
        <f>SUM(D79:D81)</f>
        <v>0</v>
      </c>
      <c r="E82" s="76">
        <f>SUM(E79:E81)</f>
        <v>0</v>
      </c>
      <c r="F82" s="76">
        <f>SUM(F79:F81)</f>
        <v>0</v>
      </c>
      <c r="G82" s="76">
        <f>SUM(G79:G81)</f>
        <v>0</v>
      </c>
      <c r="H82" s="76">
        <f>SUM(H79:H81)</f>
        <v>0</v>
      </c>
      <c r="I82" s="76">
        <f>SUM(I79:I81)</f>
        <v>0</v>
      </c>
      <c r="J82" s="76">
        <f>SUM(J79:J81)</f>
        <v>0</v>
      </c>
      <c r="K82" s="76">
        <f>SUM(K79:K81)</f>
        <v>0</v>
      </c>
      <c r="L82" s="76">
        <f>SUM(L79:L81)</f>
        <v>0</v>
      </c>
      <c r="M82" s="76">
        <f>SUM(M79:M81)</f>
        <v>0</v>
      </c>
      <c r="N82" s="76">
        <f>SUM(N79:N81)</f>
        <v>0</v>
      </c>
      <c r="O82" s="76">
        <f>SUM(O79:O81)</f>
        <v>0</v>
      </c>
      <c r="P82" s="76">
        <f>SUM(P79:P81)</f>
        <v>0</v>
      </c>
      <c r="Q82" s="76">
        <f>SUM(Q79:Q81)</f>
        <v>0</v>
      </c>
      <c r="R82" s="76">
        <f>SUM(R79:R81)</f>
        <v>0</v>
      </c>
      <c r="S82" s="76">
        <f>SUM(S79:S81)</f>
        <v>0</v>
      </c>
      <c r="T82" s="76">
        <f>SUM(T79:T81)</f>
        <v>0</v>
      </c>
      <c r="U82" s="76">
        <f>SUM(U79:U81)</f>
        <v>0</v>
      </c>
      <c r="V82" s="76">
        <f>SUM(V79:V81)</f>
        <v>0</v>
      </c>
      <c r="W82" s="76">
        <f>SUM(W79:W81)</f>
        <v>0</v>
      </c>
      <c r="X82" s="76">
        <f>SUM(X79:X81)</f>
        <v>0</v>
      </c>
      <c r="Y82" s="76">
        <f>SUM(Y79:Y81)</f>
        <v>0</v>
      </c>
      <c r="Z82" s="76">
        <f>SUM(Z79:Z81)</f>
        <v>0</v>
      </c>
      <c r="AA82" s="76">
        <f>SUM(AA79:AA81)</f>
        <v>0</v>
      </c>
      <c r="AB82" s="76">
        <f>SUM(AB79:AB81)</f>
        <v>0</v>
      </c>
      <c r="AC82" s="76">
        <f>SUM(AC79:AC81)</f>
        <v>0</v>
      </c>
      <c r="AD82" s="76">
        <f>SUM(AD79:AD81)</f>
        <v>0</v>
      </c>
      <c r="AE82" s="76">
        <f>SUM(AE79:AE81)</f>
        <v>0</v>
      </c>
      <c r="AF82" s="76">
        <f>SUM(AF79:AF81)</f>
        <v>0</v>
      </c>
      <c r="AG82" s="76">
        <f>SUM(AG79:AG81)</f>
        <v>0</v>
      </c>
      <c r="AH82" s="76">
        <f>SUM(AH79:AH81)</f>
        <v>0</v>
      </c>
      <c r="AI82" s="76">
        <f>SUM(AI79:AI81)</f>
        <v>0</v>
      </c>
      <c r="AJ82" s="76">
        <f>SUM(AJ79:AJ81)</f>
        <v>0</v>
      </c>
      <c r="AK82" s="76">
        <f>SUM(AK79:AK81)</f>
        <v>0</v>
      </c>
      <c r="AL82" s="76">
        <f>SUM(AL79:AL81)</f>
        <v>0</v>
      </c>
      <c r="AM82" s="76">
        <f>SUM(AM79:AM81)</f>
        <v>0</v>
      </c>
      <c r="AN82" s="76">
        <f>SUM(AN79:AN81)</f>
        <v>0</v>
      </c>
      <c r="AO82" s="76">
        <f>SUM(AO79:AO81)</f>
        <v>0</v>
      </c>
      <c r="AP82" s="76">
        <f>SUM(AP79:AP81)</f>
        <v>0</v>
      </c>
      <c r="AQ82" s="76">
        <f>SUM(AQ79:AQ81)</f>
        <v>0</v>
      </c>
      <c r="AR82" s="76">
        <f>SUM(AR79:AR81)</f>
        <v>0</v>
      </c>
      <c r="AS82" s="76">
        <f>SUM(AS79:AS81)</f>
        <v>0</v>
      </c>
      <c r="AT82" s="76">
        <f>SUM(AT79:AT81)</f>
        <v>0</v>
      </c>
      <c r="AU82" s="76">
        <f>SUM(AU79:AU81)</f>
        <v>0</v>
      </c>
      <c r="AV82" s="76">
        <f>SUM(AV79:AV81)</f>
        <v>0</v>
      </c>
      <c r="AW82" s="76">
        <f>SUM(AW79:AW81)</f>
        <v>0</v>
      </c>
      <c r="AX82" s="76">
        <f>SUM(AX79:AX81)</f>
        <v>0</v>
      </c>
      <c r="AY82" s="76">
        <f>SUM(AY79:AY81)</f>
        <v>0</v>
      </c>
      <c r="AZ82" s="76">
        <f>SUM(AZ79:AZ81)</f>
        <v>0</v>
      </c>
      <c r="BA82" s="76">
        <f>SUM(BA79:BA81)</f>
        <v>0</v>
      </c>
      <c r="BB82" s="76">
        <f>SUM(BB79:BB81)</f>
        <v>0</v>
      </c>
      <c r="BC82" s="76">
        <f>SUM(BC79:BC81)</f>
        <v>0</v>
      </c>
      <c r="BD82" s="76">
        <f>SUM(BD79:BD81)</f>
        <v>0</v>
      </c>
      <c r="BE82" s="76">
        <f>SUM(BE79:BE81)</f>
        <v>0</v>
      </c>
      <c r="BF82" s="76">
        <f>SUM(BF79:BF81)</f>
        <v>0</v>
      </c>
      <c r="BG82" s="76">
        <f>SUM(BG79:BG81)</f>
        <v>0</v>
      </c>
      <c r="BH82" s="76">
        <f>SUM(BH79:BH81)</f>
        <v>0</v>
      </c>
      <c r="BI82" s="76">
        <f>SUM(BI79:BI81)</f>
        <v>0</v>
      </c>
      <c r="BJ82" s="76">
        <f>SUM(BJ79:BJ81)</f>
        <v>0</v>
      </c>
      <c r="BK82" s="76">
        <f>SUM(BK79:BK81)</f>
        <v>0</v>
      </c>
      <c r="BL82" s="76">
        <f>SUM(BL79:BL81)</f>
        <v>0</v>
      </c>
      <c r="BM82" s="76">
        <f>SUM(BM79:BM81)</f>
        <v>0</v>
      </c>
      <c r="BN82" s="76">
        <f>SUM(BN79:BN81)</f>
        <v>0</v>
      </c>
      <c r="BO82" s="76">
        <f>SUM(BO79:BO81)</f>
        <v>0</v>
      </c>
      <c r="BP82" s="76">
        <f>SUM(BP79:BP81)</f>
        <v>0</v>
      </c>
      <c r="BQ82" s="76">
        <f>SUM(BQ79:BQ81)</f>
        <v>0</v>
      </c>
      <c r="BR82" s="76">
        <f>SUM(BR79:BR81)</f>
        <v>0</v>
      </c>
      <c r="BS82" s="76">
        <f>SUM(BS79:BS81)</f>
        <v>0</v>
      </c>
      <c r="BT82" s="76">
        <f>SUM(BT79:BT81)</f>
        <v>0</v>
      </c>
      <c r="BU82" s="76">
        <f>SUM(BU79:BU81)</f>
        <v>0</v>
      </c>
      <c r="BV82" s="76">
        <f>SUM(BV79:BV81)</f>
        <v>0</v>
      </c>
      <c r="BW82" s="76">
        <f>SUM(BW79:BW81)</f>
        <v>0</v>
      </c>
      <c r="BX82" s="76">
        <f>SUM(BX79:BX81)</f>
        <v>0</v>
      </c>
      <c r="BY82" s="76">
        <f>SUM(BY79:BY81)</f>
        <v>0</v>
      </c>
      <c r="BZ82" s="15"/>
    </row>
    <row r="83" spans="1:78" s="16" customFormat="1" ht="12.75">
      <c r="A83" s="11"/>
      <c r="B83" s="18"/>
      <c r="C83" s="78"/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8"/>
      <c r="W83" s="78"/>
      <c r="X83" s="78"/>
      <c r="Y83" s="78"/>
      <c r="Z83" s="78"/>
      <c r="AA83" s="78"/>
      <c r="AB83" s="78"/>
      <c r="AC83" s="78"/>
      <c r="AD83" s="78"/>
      <c r="AE83" s="78"/>
      <c r="AF83" s="78"/>
      <c r="AG83" s="78"/>
      <c r="AH83" s="78"/>
      <c r="AI83" s="78"/>
      <c r="AJ83" s="78"/>
      <c r="AK83" s="78"/>
      <c r="AL83" s="78"/>
      <c r="AM83" s="78"/>
      <c r="AN83" s="78"/>
      <c r="AO83" s="78"/>
      <c r="AP83" s="78"/>
      <c r="AQ83" s="78"/>
      <c r="AR83" s="78"/>
      <c r="AS83" s="78"/>
      <c r="AT83" s="78"/>
      <c r="AU83" s="78"/>
      <c r="AV83" s="78"/>
      <c r="AW83" s="78"/>
      <c r="AX83" s="78"/>
      <c r="AY83" s="78"/>
      <c r="AZ83" s="78"/>
      <c r="BA83" s="78"/>
      <c r="BB83" s="78"/>
      <c r="BC83" s="78"/>
      <c r="BD83" s="78"/>
      <c r="BE83" s="78"/>
      <c r="BF83" s="78"/>
      <c r="BG83" s="78"/>
      <c r="BH83" s="78"/>
      <c r="BI83" s="78"/>
      <c r="BJ83" s="78"/>
      <c r="BK83" s="78"/>
      <c r="BL83" s="78"/>
      <c r="BM83" s="78"/>
      <c r="BN83" s="78"/>
      <c r="BO83" s="78"/>
      <c r="BP83" s="78"/>
      <c r="BQ83" s="78"/>
      <c r="BR83" s="78"/>
      <c r="BS83" s="78"/>
      <c r="BT83" s="78"/>
      <c r="BU83" s="78"/>
      <c r="BV83" s="78"/>
      <c r="BW83" s="78"/>
      <c r="BX83" s="78"/>
      <c r="BY83" s="78"/>
      <c r="BZ83" s="15"/>
    </row>
    <row r="84" spans="1:78" s="16" customFormat="1" ht="12.75">
      <c r="A84" s="64" t="s">
        <v>71</v>
      </c>
      <c r="B84" s="53"/>
      <c r="C84" s="77"/>
      <c r="D84" s="77"/>
      <c r="E84" s="77"/>
      <c r="F84" s="77"/>
      <c r="G84" s="77"/>
      <c r="H84" s="77"/>
      <c r="I84" s="77"/>
      <c r="J84" s="77"/>
      <c r="K84" s="77"/>
      <c r="L84" s="77"/>
      <c r="M84" s="77"/>
      <c r="N84" s="77"/>
      <c r="O84" s="77"/>
      <c r="P84" s="77"/>
      <c r="Q84" s="77"/>
      <c r="R84" s="77"/>
      <c r="S84" s="77"/>
      <c r="T84" s="77"/>
      <c r="U84" s="77"/>
      <c r="V84" s="77"/>
      <c r="W84" s="77"/>
      <c r="X84" s="77"/>
      <c r="Y84" s="77"/>
      <c r="Z84" s="77"/>
      <c r="AA84" s="77"/>
      <c r="AB84" s="77"/>
      <c r="AC84" s="77"/>
      <c r="AD84" s="77"/>
      <c r="AE84" s="77"/>
      <c r="AF84" s="77"/>
      <c r="AG84" s="77"/>
      <c r="AH84" s="77"/>
      <c r="AI84" s="77"/>
      <c r="AJ84" s="77"/>
      <c r="AK84" s="77"/>
      <c r="AL84" s="77"/>
      <c r="AM84" s="77"/>
      <c r="AN84" s="77"/>
      <c r="AO84" s="77"/>
      <c r="AP84" s="77"/>
      <c r="AQ84" s="77"/>
      <c r="AR84" s="77"/>
      <c r="AS84" s="77"/>
      <c r="AT84" s="77"/>
      <c r="AU84" s="77"/>
      <c r="AV84" s="77"/>
      <c r="AW84" s="77"/>
      <c r="AX84" s="77"/>
      <c r="AY84" s="77"/>
      <c r="AZ84" s="77"/>
      <c r="BA84" s="77"/>
      <c r="BB84" s="77"/>
      <c r="BC84" s="77"/>
      <c r="BD84" s="77"/>
      <c r="BE84" s="77"/>
      <c r="BF84" s="77"/>
      <c r="BG84" s="77"/>
      <c r="BH84" s="77"/>
      <c r="BI84" s="77"/>
      <c r="BJ84" s="77"/>
      <c r="BK84" s="77"/>
      <c r="BL84" s="77"/>
      <c r="BM84" s="77"/>
      <c r="BN84" s="77"/>
      <c r="BO84" s="77"/>
      <c r="BP84" s="77"/>
      <c r="BQ84" s="77"/>
      <c r="BR84" s="77"/>
      <c r="BS84" s="77"/>
      <c r="BT84" s="77"/>
      <c r="BU84" s="77"/>
      <c r="BV84" s="77"/>
      <c r="BW84" s="77"/>
      <c r="BX84" s="77"/>
      <c r="BY84" s="77"/>
      <c r="BZ84" s="15"/>
    </row>
    <row r="85" spans="1:78" s="16" customFormat="1" ht="12.75">
      <c r="A85" s="13" t="s">
        <v>0</v>
      </c>
      <c r="B85" s="18"/>
      <c r="C85" s="75"/>
      <c r="D85" s="75"/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  <c r="AO85" s="75"/>
      <c r="AP85" s="75"/>
      <c r="AQ85" s="75"/>
      <c r="AR85" s="75"/>
      <c r="AS85" s="75"/>
      <c r="AT85" s="75"/>
      <c r="AU85" s="75"/>
      <c r="AV85" s="75"/>
      <c r="AW85" s="75"/>
      <c r="AX85" s="75"/>
      <c r="AY85" s="75"/>
      <c r="AZ85" s="75"/>
      <c r="BA85" s="75"/>
      <c r="BB85" s="75"/>
      <c r="BC85" s="75"/>
      <c r="BD85" s="75"/>
      <c r="BE85" s="75"/>
      <c r="BF85" s="75"/>
      <c r="BG85" s="75"/>
      <c r="BH85" s="75"/>
      <c r="BI85" s="75"/>
      <c r="BJ85" s="75"/>
      <c r="BK85" s="75"/>
      <c r="BL85" s="75"/>
      <c r="BM85" s="75"/>
      <c r="BN85" s="75"/>
      <c r="BO85" s="75"/>
      <c r="BP85" s="75"/>
      <c r="BQ85" s="75"/>
      <c r="BR85" s="75"/>
      <c r="BS85" s="75"/>
      <c r="BT85" s="75"/>
      <c r="BU85" s="75"/>
      <c r="BV85" s="75"/>
      <c r="BW85" s="75"/>
      <c r="BX85" s="75"/>
      <c r="BY85" s="75"/>
      <c r="BZ85" s="15"/>
    </row>
    <row r="86" spans="1:78" s="16" customFormat="1" ht="12.75">
      <c r="A86" s="13" t="s">
        <v>1</v>
      </c>
      <c r="B86" s="18"/>
      <c r="C86" s="75"/>
      <c r="D86" s="75"/>
      <c r="E86" s="75"/>
      <c r="F86" s="75"/>
      <c r="G86" s="75"/>
      <c r="H86" s="75"/>
      <c r="I86" s="75"/>
      <c r="J86" s="75"/>
      <c r="K86" s="75"/>
      <c r="L86" s="75"/>
      <c r="M86" s="75"/>
      <c r="N86" s="75"/>
      <c r="O86" s="75"/>
      <c r="P86" s="75"/>
      <c r="Q86" s="75"/>
      <c r="R86" s="75"/>
      <c r="S86" s="75"/>
      <c r="T86" s="75"/>
      <c r="U86" s="75"/>
      <c r="V86" s="75"/>
      <c r="W86" s="75"/>
      <c r="X86" s="75"/>
      <c r="Y86" s="75"/>
      <c r="Z86" s="75"/>
      <c r="AA86" s="75"/>
      <c r="AB86" s="75"/>
      <c r="AC86" s="75"/>
      <c r="AD86" s="75"/>
      <c r="AE86" s="75"/>
      <c r="AF86" s="75"/>
      <c r="AG86" s="75"/>
      <c r="AH86" s="75"/>
      <c r="AI86" s="75"/>
      <c r="AJ86" s="75"/>
      <c r="AK86" s="75"/>
      <c r="AL86" s="75"/>
      <c r="AM86" s="75"/>
      <c r="AN86" s="75"/>
      <c r="AO86" s="75"/>
      <c r="AP86" s="75"/>
      <c r="AQ86" s="75"/>
      <c r="AR86" s="75"/>
      <c r="AS86" s="75"/>
      <c r="AT86" s="75"/>
      <c r="AU86" s="75"/>
      <c r="AV86" s="75"/>
      <c r="AW86" s="75"/>
      <c r="AX86" s="75"/>
      <c r="AY86" s="75"/>
      <c r="AZ86" s="75"/>
      <c r="BA86" s="75"/>
      <c r="BB86" s="75"/>
      <c r="BC86" s="75"/>
      <c r="BD86" s="75"/>
      <c r="BE86" s="75"/>
      <c r="BF86" s="75"/>
      <c r="BG86" s="75"/>
      <c r="BH86" s="75"/>
      <c r="BI86" s="75"/>
      <c r="BJ86" s="75"/>
      <c r="BK86" s="75"/>
      <c r="BL86" s="75"/>
      <c r="BM86" s="75"/>
      <c r="BN86" s="75"/>
      <c r="BO86" s="75"/>
      <c r="BP86" s="75"/>
      <c r="BQ86" s="75"/>
      <c r="BR86" s="75"/>
      <c r="BS86" s="75"/>
      <c r="BT86" s="75"/>
      <c r="BU86" s="75"/>
      <c r="BV86" s="75"/>
      <c r="BW86" s="75"/>
      <c r="BX86" s="75"/>
      <c r="BY86" s="75"/>
      <c r="BZ86" s="15"/>
    </row>
    <row r="87" spans="1:78" s="16" customFormat="1" ht="12.75">
      <c r="A87" s="13" t="s">
        <v>2</v>
      </c>
      <c r="B87" s="18"/>
      <c r="C87" s="75"/>
      <c r="D87" s="75"/>
      <c r="E87" s="75"/>
      <c r="F87" s="75"/>
      <c r="G87" s="75"/>
      <c r="H87" s="75"/>
      <c r="I87" s="75"/>
      <c r="J87" s="75"/>
      <c r="K87" s="75"/>
      <c r="L87" s="75"/>
      <c r="M87" s="75"/>
      <c r="N87" s="75"/>
      <c r="O87" s="75"/>
      <c r="P87" s="75"/>
      <c r="Q87" s="75"/>
      <c r="R87" s="75"/>
      <c r="S87" s="75"/>
      <c r="T87" s="75"/>
      <c r="U87" s="75"/>
      <c r="V87" s="75"/>
      <c r="W87" s="75"/>
      <c r="X87" s="75"/>
      <c r="Y87" s="75"/>
      <c r="Z87" s="75"/>
      <c r="AA87" s="75"/>
      <c r="AB87" s="75"/>
      <c r="AC87" s="75"/>
      <c r="AD87" s="75"/>
      <c r="AE87" s="75"/>
      <c r="AF87" s="75"/>
      <c r="AG87" s="75"/>
      <c r="AH87" s="75"/>
      <c r="AI87" s="75"/>
      <c r="AJ87" s="75"/>
      <c r="AK87" s="75"/>
      <c r="AL87" s="75"/>
      <c r="AM87" s="75"/>
      <c r="AN87" s="75"/>
      <c r="AO87" s="75"/>
      <c r="AP87" s="75"/>
      <c r="AQ87" s="75"/>
      <c r="AR87" s="75"/>
      <c r="AS87" s="75"/>
      <c r="AT87" s="75"/>
      <c r="AU87" s="75"/>
      <c r="AV87" s="75"/>
      <c r="AW87" s="75"/>
      <c r="AX87" s="75"/>
      <c r="AY87" s="75"/>
      <c r="AZ87" s="75"/>
      <c r="BA87" s="75"/>
      <c r="BB87" s="75"/>
      <c r="BC87" s="75"/>
      <c r="BD87" s="75"/>
      <c r="BE87" s="75"/>
      <c r="BF87" s="75"/>
      <c r="BG87" s="75"/>
      <c r="BH87" s="75"/>
      <c r="BI87" s="75"/>
      <c r="BJ87" s="75"/>
      <c r="BK87" s="75"/>
      <c r="BL87" s="75"/>
      <c r="BM87" s="75"/>
      <c r="BN87" s="75"/>
      <c r="BO87" s="75"/>
      <c r="BP87" s="75"/>
      <c r="BQ87" s="75"/>
      <c r="BR87" s="75"/>
      <c r="BS87" s="75"/>
      <c r="BT87" s="75"/>
      <c r="BU87" s="75"/>
      <c r="BV87" s="75"/>
      <c r="BW87" s="75"/>
      <c r="BX87" s="75"/>
      <c r="BY87" s="75"/>
      <c r="BZ87" s="15"/>
    </row>
    <row r="88" spans="1:78" s="16" customFormat="1" ht="12.75">
      <c r="A88" s="40" t="s">
        <v>62</v>
      </c>
      <c r="B88" s="18"/>
      <c r="C88" s="76">
        <f>SUM(C85:C87)</f>
        <v>0</v>
      </c>
      <c r="D88" s="76">
        <f>SUM(D85:D87)</f>
        <v>0</v>
      </c>
      <c r="E88" s="76">
        <f>SUM(E85:E87)</f>
        <v>0</v>
      </c>
      <c r="F88" s="76">
        <f>SUM(F85:F87)</f>
        <v>0</v>
      </c>
      <c r="G88" s="76">
        <f>SUM(G85:G87)</f>
        <v>0</v>
      </c>
      <c r="H88" s="76">
        <f>SUM(H85:H87)</f>
        <v>0</v>
      </c>
      <c r="I88" s="76">
        <f>SUM(I85:I87)</f>
        <v>0</v>
      </c>
      <c r="J88" s="76">
        <f>SUM(J85:J87)</f>
        <v>0</v>
      </c>
      <c r="K88" s="76">
        <f>SUM(K85:K87)</f>
        <v>0</v>
      </c>
      <c r="L88" s="76">
        <f>SUM(L85:L87)</f>
        <v>0</v>
      </c>
      <c r="M88" s="76">
        <f>SUM(M85:M87)</f>
        <v>0</v>
      </c>
      <c r="N88" s="76">
        <f>SUM(N85:N87)</f>
        <v>0</v>
      </c>
      <c r="O88" s="76">
        <f>SUM(O85:O87)</f>
        <v>0</v>
      </c>
      <c r="P88" s="76">
        <f>SUM(P85:P87)</f>
        <v>0</v>
      </c>
      <c r="Q88" s="76">
        <f>SUM(Q85:Q87)</f>
        <v>0</v>
      </c>
      <c r="R88" s="76">
        <f>SUM(R85:R87)</f>
        <v>0</v>
      </c>
      <c r="S88" s="76">
        <f>SUM(S85:S87)</f>
        <v>0</v>
      </c>
      <c r="T88" s="76">
        <f>SUM(T85:T87)</f>
        <v>0</v>
      </c>
      <c r="U88" s="76">
        <f>SUM(U85:U87)</f>
        <v>0</v>
      </c>
      <c r="V88" s="76">
        <f>SUM(V85:V87)</f>
        <v>0</v>
      </c>
      <c r="W88" s="76">
        <f>SUM(W85:W87)</f>
        <v>0</v>
      </c>
      <c r="X88" s="76">
        <f>SUM(X85:X87)</f>
        <v>0</v>
      </c>
      <c r="Y88" s="76">
        <f>SUM(Y85:Y87)</f>
        <v>0</v>
      </c>
      <c r="Z88" s="76">
        <f>SUM(Z85:Z87)</f>
        <v>0</v>
      </c>
      <c r="AA88" s="76">
        <f>SUM(AA85:AA87)</f>
        <v>0</v>
      </c>
      <c r="AB88" s="76">
        <f>SUM(AB85:AB87)</f>
        <v>0</v>
      </c>
      <c r="AC88" s="76">
        <f>SUM(AC85:AC87)</f>
        <v>0</v>
      </c>
      <c r="AD88" s="76">
        <f>SUM(AD85:AD87)</f>
        <v>0</v>
      </c>
      <c r="AE88" s="76">
        <f>SUM(AE85:AE87)</f>
        <v>0</v>
      </c>
      <c r="AF88" s="76">
        <f>SUM(AF85:AF87)</f>
        <v>0</v>
      </c>
      <c r="AG88" s="76">
        <f>SUM(AG85:AG87)</f>
        <v>0</v>
      </c>
      <c r="AH88" s="76">
        <f>SUM(AH85:AH87)</f>
        <v>0</v>
      </c>
      <c r="AI88" s="76">
        <f>SUM(AI85:AI87)</f>
        <v>0</v>
      </c>
      <c r="AJ88" s="76">
        <f>SUM(AJ85:AJ87)</f>
        <v>0</v>
      </c>
      <c r="AK88" s="76">
        <f>SUM(AK85:AK87)</f>
        <v>0</v>
      </c>
      <c r="AL88" s="76">
        <f>SUM(AL85:AL87)</f>
        <v>0</v>
      </c>
      <c r="AM88" s="76">
        <f>SUM(AM85:AM87)</f>
        <v>0</v>
      </c>
      <c r="AN88" s="76">
        <f>SUM(AN85:AN87)</f>
        <v>0</v>
      </c>
      <c r="AO88" s="76">
        <f>SUM(AO85:AO87)</f>
        <v>0</v>
      </c>
      <c r="AP88" s="76">
        <f>SUM(AP85:AP87)</f>
        <v>0</v>
      </c>
      <c r="AQ88" s="76">
        <f>SUM(AQ85:AQ87)</f>
        <v>0</v>
      </c>
      <c r="AR88" s="76">
        <f>SUM(AR85:AR87)</f>
        <v>0</v>
      </c>
      <c r="AS88" s="76">
        <f>SUM(AS85:AS87)</f>
        <v>0</v>
      </c>
      <c r="AT88" s="76">
        <f>SUM(AT85:AT87)</f>
        <v>0</v>
      </c>
      <c r="AU88" s="76">
        <f>SUM(AU85:AU87)</f>
        <v>0</v>
      </c>
      <c r="AV88" s="76">
        <f>SUM(AV85:AV87)</f>
        <v>0</v>
      </c>
      <c r="AW88" s="76">
        <f>SUM(AW85:AW87)</f>
        <v>0</v>
      </c>
      <c r="AX88" s="76">
        <f>SUM(AX85:AX87)</f>
        <v>0</v>
      </c>
      <c r="AY88" s="76">
        <f>SUM(AY85:AY87)</f>
        <v>0</v>
      </c>
      <c r="AZ88" s="76">
        <f>SUM(AZ85:AZ87)</f>
        <v>0</v>
      </c>
      <c r="BA88" s="76">
        <f>SUM(BA85:BA87)</f>
        <v>0</v>
      </c>
      <c r="BB88" s="76">
        <f>SUM(BB85:BB87)</f>
        <v>0</v>
      </c>
      <c r="BC88" s="76">
        <f>SUM(BC85:BC87)</f>
        <v>0</v>
      </c>
      <c r="BD88" s="76">
        <f>SUM(BD85:BD87)</f>
        <v>0</v>
      </c>
      <c r="BE88" s="76">
        <f>SUM(BE85:BE87)</f>
        <v>0</v>
      </c>
      <c r="BF88" s="76">
        <f>SUM(BF85:BF87)</f>
        <v>0</v>
      </c>
      <c r="BG88" s="76">
        <f>SUM(BG85:BG87)</f>
        <v>0</v>
      </c>
      <c r="BH88" s="76">
        <f>SUM(BH85:BH87)</f>
        <v>0</v>
      </c>
      <c r="BI88" s="76">
        <f>SUM(BI85:BI87)</f>
        <v>0</v>
      </c>
      <c r="BJ88" s="76">
        <f>SUM(BJ85:BJ87)</f>
        <v>0</v>
      </c>
      <c r="BK88" s="76">
        <f>SUM(BK85:BK87)</f>
        <v>0</v>
      </c>
      <c r="BL88" s="76">
        <f>SUM(BL85:BL87)</f>
        <v>0</v>
      </c>
      <c r="BM88" s="76">
        <f>SUM(BM85:BM87)</f>
        <v>0</v>
      </c>
      <c r="BN88" s="76">
        <f>SUM(BN85:BN87)</f>
        <v>0</v>
      </c>
      <c r="BO88" s="76">
        <f>SUM(BO85:BO87)</f>
        <v>0</v>
      </c>
      <c r="BP88" s="76">
        <f>SUM(BP85:BP87)</f>
        <v>0</v>
      </c>
      <c r="BQ88" s="76">
        <f>SUM(BQ85:BQ87)</f>
        <v>0</v>
      </c>
      <c r="BR88" s="76">
        <f>SUM(BR85:BR87)</f>
        <v>0</v>
      </c>
      <c r="BS88" s="76">
        <f>SUM(BS85:BS87)</f>
        <v>0</v>
      </c>
      <c r="BT88" s="76">
        <f>SUM(BT85:BT87)</f>
        <v>0</v>
      </c>
      <c r="BU88" s="76">
        <f>SUM(BU85:BU87)</f>
        <v>0</v>
      </c>
      <c r="BV88" s="76">
        <f>SUM(BV85:BV87)</f>
        <v>0</v>
      </c>
      <c r="BW88" s="76">
        <f>SUM(BW85:BW87)</f>
        <v>0</v>
      </c>
      <c r="BX88" s="76">
        <f>SUM(BX85:BX87)</f>
        <v>0</v>
      </c>
      <c r="BY88" s="76">
        <f>SUM(BY85:BY87)</f>
        <v>0</v>
      </c>
      <c r="BZ88" s="15"/>
    </row>
    <row r="89" spans="1:77" ht="12.75">
      <c r="A89" s="4"/>
      <c r="B89" s="22"/>
      <c r="C89" s="79"/>
      <c r="D89" s="79"/>
      <c r="E89" s="79"/>
      <c r="F89" s="79"/>
      <c r="G89" s="79"/>
      <c r="H89" s="79"/>
      <c r="I89" s="79"/>
      <c r="J89" s="79"/>
      <c r="K89" s="79"/>
      <c r="L89" s="79"/>
      <c r="M89" s="79"/>
      <c r="N89" s="79"/>
      <c r="O89" s="79"/>
      <c r="P89" s="79"/>
      <c r="Q89" s="79"/>
      <c r="R89" s="79"/>
      <c r="S89" s="79"/>
      <c r="T89" s="79"/>
      <c r="U89" s="79"/>
      <c r="V89" s="79"/>
      <c r="W89" s="79"/>
      <c r="X89" s="79"/>
      <c r="Y89" s="79"/>
      <c r="Z89" s="79"/>
      <c r="AA89" s="79"/>
      <c r="AB89" s="79"/>
      <c r="AC89" s="79"/>
      <c r="AD89" s="79"/>
      <c r="AE89" s="79"/>
      <c r="AF89" s="79"/>
      <c r="AG89" s="79"/>
      <c r="AH89" s="79"/>
      <c r="AI89" s="79"/>
      <c r="AJ89" s="79"/>
      <c r="AK89" s="79"/>
      <c r="AL89" s="79"/>
      <c r="AM89" s="79"/>
      <c r="AN89" s="79"/>
      <c r="AO89" s="79"/>
      <c r="AP89" s="79"/>
      <c r="AQ89" s="79"/>
      <c r="AR89" s="79"/>
      <c r="AS89" s="79"/>
      <c r="AT89" s="79"/>
      <c r="AU89" s="79"/>
      <c r="AV89" s="79"/>
      <c r="AW89" s="79"/>
      <c r="AX89" s="79"/>
      <c r="AY89" s="79"/>
      <c r="AZ89" s="79"/>
      <c r="BA89" s="79"/>
      <c r="BB89" s="79"/>
      <c r="BC89" s="79"/>
      <c r="BD89" s="79"/>
      <c r="BE89" s="79"/>
      <c r="BF89" s="79"/>
      <c r="BG89" s="79"/>
      <c r="BH89" s="79"/>
      <c r="BI89" s="79"/>
      <c r="BJ89" s="79"/>
      <c r="BK89" s="79"/>
      <c r="BL89" s="79"/>
      <c r="BM89" s="79"/>
      <c r="BN89" s="79"/>
      <c r="BO89" s="79"/>
      <c r="BP89" s="79"/>
      <c r="BQ89" s="79"/>
      <c r="BR89" s="79"/>
      <c r="BS89" s="79"/>
      <c r="BT89" s="79"/>
      <c r="BU89" s="79"/>
      <c r="BV89" s="79"/>
      <c r="BW89" s="79"/>
      <c r="BX89" s="79"/>
      <c r="BY89" s="79"/>
    </row>
    <row r="90" spans="1:77" ht="15.75" customHeight="1">
      <c r="A90" s="64" t="s">
        <v>63</v>
      </c>
      <c r="B90" s="63"/>
      <c r="C90" s="80"/>
      <c r="D90" s="80"/>
      <c r="E90" s="80"/>
      <c r="F90" s="80"/>
      <c r="G90" s="80"/>
      <c r="H90" s="80"/>
      <c r="I90" s="80"/>
      <c r="J90" s="80"/>
      <c r="K90" s="80"/>
      <c r="L90" s="80"/>
      <c r="M90" s="80"/>
      <c r="N90" s="80"/>
      <c r="O90" s="80"/>
      <c r="P90" s="80"/>
      <c r="Q90" s="80"/>
      <c r="R90" s="80"/>
      <c r="S90" s="80"/>
      <c r="T90" s="80"/>
      <c r="U90" s="80"/>
      <c r="V90" s="80"/>
      <c r="W90" s="80"/>
      <c r="X90" s="80"/>
      <c r="Y90" s="80"/>
      <c r="Z90" s="80"/>
      <c r="AA90" s="80"/>
      <c r="AB90" s="80"/>
      <c r="AC90" s="80"/>
      <c r="AD90" s="80"/>
      <c r="AE90" s="80"/>
      <c r="AF90" s="80"/>
      <c r="AG90" s="80"/>
      <c r="AH90" s="80"/>
      <c r="AI90" s="80"/>
      <c r="AJ90" s="80"/>
      <c r="AK90" s="80"/>
      <c r="AL90" s="80"/>
      <c r="AM90" s="80"/>
      <c r="AN90" s="80"/>
      <c r="AO90" s="80"/>
      <c r="AP90" s="80"/>
      <c r="AQ90" s="80"/>
      <c r="AR90" s="80"/>
      <c r="AS90" s="80"/>
      <c r="AT90" s="80"/>
      <c r="AU90" s="80"/>
      <c r="AV90" s="80"/>
      <c r="AW90" s="80"/>
      <c r="AX90" s="80"/>
      <c r="AY90" s="80"/>
      <c r="AZ90" s="80"/>
      <c r="BA90" s="80"/>
      <c r="BB90" s="80"/>
      <c r="BC90" s="80"/>
      <c r="BD90" s="80"/>
      <c r="BE90" s="80"/>
      <c r="BF90" s="80"/>
      <c r="BG90" s="80"/>
      <c r="BH90" s="80"/>
      <c r="BI90" s="80"/>
      <c r="BJ90" s="80"/>
      <c r="BK90" s="80"/>
      <c r="BL90" s="80"/>
      <c r="BM90" s="80"/>
      <c r="BN90" s="80"/>
      <c r="BO90" s="80"/>
      <c r="BP90" s="80"/>
      <c r="BQ90" s="80"/>
      <c r="BR90" s="80"/>
      <c r="BS90" s="80"/>
      <c r="BT90" s="80"/>
      <c r="BU90" s="80"/>
      <c r="BV90" s="80"/>
      <c r="BW90" s="80"/>
      <c r="BX90" s="80"/>
      <c r="BY90" s="80"/>
    </row>
    <row r="91" spans="1:78" s="16" customFormat="1" ht="12.75">
      <c r="A91" s="13" t="s">
        <v>0</v>
      </c>
      <c r="B91" s="18"/>
      <c r="C91" s="75"/>
      <c r="D91" s="75"/>
      <c r="E91" s="75"/>
      <c r="F91" s="75"/>
      <c r="G91" s="75"/>
      <c r="H91" s="75"/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75"/>
      <c r="T91" s="75"/>
      <c r="U91" s="75"/>
      <c r="V91" s="75"/>
      <c r="W91" s="75"/>
      <c r="X91" s="75"/>
      <c r="Y91" s="75"/>
      <c r="Z91" s="75"/>
      <c r="AA91" s="75"/>
      <c r="AB91" s="75"/>
      <c r="AC91" s="75"/>
      <c r="AD91" s="75"/>
      <c r="AE91" s="75"/>
      <c r="AF91" s="75"/>
      <c r="AG91" s="75"/>
      <c r="AH91" s="75"/>
      <c r="AI91" s="75"/>
      <c r="AJ91" s="75"/>
      <c r="AK91" s="75"/>
      <c r="AL91" s="75"/>
      <c r="AM91" s="75"/>
      <c r="AN91" s="75"/>
      <c r="AO91" s="75"/>
      <c r="AP91" s="75"/>
      <c r="AQ91" s="75"/>
      <c r="AR91" s="75"/>
      <c r="AS91" s="75"/>
      <c r="AT91" s="75"/>
      <c r="AU91" s="75"/>
      <c r="AV91" s="75"/>
      <c r="AW91" s="75"/>
      <c r="AX91" s="75"/>
      <c r="AY91" s="75"/>
      <c r="AZ91" s="75"/>
      <c r="BA91" s="75"/>
      <c r="BB91" s="75"/>
      <c r="BC91" s="75"/>
      <c r="BD91" s="75"/>
      <c r="BE91" s="75"/>
      <c r="BF91" s="75"/>
      <c r="BG91" s="75"/>
      <c r="BH91" s="75"/>
      <c r="BI91" s="75"/>
      <c r="BJ91" s="75"/>
      <c r="BK91" s="75"/>
      <c r="BL91" s="75"/>
      <c r="BM91" s="75"/>
      <c r="BN91" s="75"/>
      <c r="BO91" s="75"/>
      <c r="BP91" s="75"/>
      <c r="BQ91" s="75"/>
      <c r="BR91" s="75"/>
      <c r="BS91" s="75"/>
      <c r="BT91" s="75"/>
      <c r="BU91" s="75"/>
      <c r="BV91" s="75"/>
      <c r="BW91" s="75"/>
      <c r="BX91" s="75"/>
      <c r="BY91" s="75"/>
      <c r="BZ91" s="15"/>
    </row>
    <row r="92" spans="1:78" s="16" customFormat="1" ht="12.75">
      <c r="A92" s="13" t="s">
        <v>1</v>
      </c>
      <c r="B92" s="18"/>
      <c r="C92" s="75"/>
      <c r="D92" s="75"/>
      <c r="E92" s="75"/>
      <c r="F92" s="75"/>
      <c r="G92" s="75"/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75"/>
      <c r="U92" s="75"/>
      <c r="V92" s="75"/>
      <c r="W92" s="75"/>
      <c r="X92" s="75"/>
      <c r="Y92" s="75"/>
      <c r="Z92" s="75"/>
      <c r="AA92" s="75"/>
      <c r="AB92" s="75"/>
      <c r="AC92" s="75"/>
      <c r="AD92" s="75"/>
      <c r="AE92" s="75"/>
      <c r="AF92" s="75"/>
      <c r="AG92" s="75"/>
      <c r="AH92" s="75"/>
      <c r="AI92" s="75"/>
      <c r="AJ92" s="75"/>
      <c r="AK92" s="75"/>
      <c r="AL92" s="75"/>
      <c r="AM92" s="75"/>
      <c r="AN92" s="75"/>
      <c r="AO92" s="75"/>
      <c r="AP92" s="75"/>
      <c r="AQ92" s="75"/>
      <c r="AR92" s="75"/>
      <c r="AS92" s="75"/>
      <c r="AT92" s="75"/>
      <c r="AU92" s="75"/>
      <c r="AV92" s="75"/>
      <c r="AW92" s="75"/>
      <c r="AX92" s="75"/>
      <c r="AY92" s="75"/>
      <c r="AZ92" s="75"/>
      <c r="BA92" s="75"/>
      <c r="BB92" s="75"/>
      <c r="BC92" s="75"/>
      <c r="BD92" s="75"/>
      <c r="BE92" s="75"/>
      <c r="BF92" s="75"/>
      <c r="BG92" s="75"/>
      <c r="BH92" s="75"/>
      <c r="BI92" s="75"/>
      <c r="BJ92" s="75"/>
      <c r="BK92" s="75"/>
      <c r="BL92" s="75"/>
      <c r="BM92" s="75"/>
      <c r="BN92" s="75"/>
      <c r="BO92" s="75"/>
      <c r="BP92" s="75"/>
      <c r="BQ92" s="75"/>
      <c r="BR92" s="75"/>
      <c r="BS92" s="75"/>
      <c r="BT92" s="75"/>
      <c r="BU92" s="75"/>
      <c r="BV92" s="75"/>
      <c r="BW92" s="75"/>
      <c r="BX92" s="75"/>
      <c r="BY92" s="75"/>
      <c r="BZ92" s="15"/>
    </row>
    <row r="93" spans="1:78" s="16" customFormat="1" ht="12.75">
      <c r="A93" s="13" t="s">
        <v>2</v>
      </c>
      <c r="B93" s="18"/>
      <c r="C93" s="75"/>
      <c r="D93" s="75"/>
      <c r="E93" s="75"/>
      <c r="F93" s="75"/>
      <c r="G93" s="75"/>
      <c r="H93" s="75"/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75"/>
      <c r="T93" s="75"/>
      <c r="U93" s="75"/>
      <c r="V93" s="75"/>
      <c r="W93" s="75"/>
      <c r="X93" s="75"/>
      <c r="Y93" s="75"/>
      <c r="Z93" s="75"/>
      <c r="AA93" s="75"/>
      <c r="AB93" s="75"/>
      <c r="AC93" s="75"/>
      <c r="AD93" s="75"/>
      <c r="AE93" s="75"/>
      <c r="AF93" s="75"/>
      <c r="AG93" s="75"/>
      <c r="AH93" s="75"/>
      <c r="AI93" s="75"/>
      <c r="AJ93" s="75"/>
      <c r="AK93" s="75"/>
      <c r="AL93" s="75"/>
      <c r="AM93" s="75"/>
      <c r="AN93" s="75"/>
      <c r="AO93" s="75"/>
      <c r="AP93" s="75"/>
      <c r="AQ93" s="75"/>
      <c r="AR93" s="75"/>
      <c r="AS93" s="75"/>
      <c r="AT93" s="75"/>
      <c r="AU93" s="75"/>
      <c r="AV93" s="75"/>
      <c r="AW93" s="75"/>
      <c r="AX93" s="75"/>
      <c r="AY93" s="75"/>
      <c r="AZ93" s="75"/>
      <c r="BA93" s="75"/>
      <c r="BB93" s="75"/>
      <c r="BC93" s="75"/>
      <c r="BD93" s="75"/>
      <c r="BE93" s="75"/>
      <c r="BF93" s="75"/>
      <c r="BG93" s="75"/>
      <c r="BH93" s="75"/>
      <c r="BI93" s="75"/>
      <c r="BJ93" s="75"/>
      <c r="BK93" s="75"/>
      <c r="BL93" s="75"/>
      <c r="BM93" s="75"/>
      <c r="BN93" s="75"/>
      <c r="BO93" s="75"/>
      <c r="BP93" s="75"/>
      <c r="BQ93" s="75"/>
      <c r="BR93" s="75"/>
      <c r="BS93" s="75"/>
      <c r="BT93" s="75"/>
      <c r="BU93" s="75"/>
      <c r="BV93" s="75"/>
      <c r="BW93" s="75"/>
      <c r="BX93" s="75"/>
      <c r="BY93" s="75"/>
      <c r="BZ93" s="15"/>
    </row>
    <row r="94" spans="1:78" s="16" customFormat="1" ht="12.75">
      <c r="A94" s="41" t="s">
        <v>64</v>
      </c>
      <c r="B94" s="18"/>
      <c r="C94" s="76">
        <f>SUM(C91:C93)</f>
        <v>0</v>
      </c>
      <c r="D94" s="76">
        <f aca="true" t="shared" si="8" ref="D94:BO94">SUM(D91:D93)</f>
        <v>0</v>
      </c>
      <c r="E94" s="76">
        <f t="shared" si="8"/>
        <v>0</v>
      </c>
      <c r="F94" s="76">
        <f t="shared" si="8"/>
        <v>0</v>
      </c>
      <c r="G94" s="76">
        <f t="shared" si="8"/>
        <v>0</v>
      </c>
      <c r="H94" s="76">
        <f t="shared" si="8"/>
        <v>0</v>
      </c>
      <c r="I94" s="76">
        <f t="shared" si="8"/>
        <v>0</v>
      </c>
      <c r="J94" s="76">
        <f t="shared" si="8"/>
        <v>0</v>
      </c>
      <c r="K94" s="76">
        <f t="shared" si="8"/>
        <v>0</v>
      </c>
      <c r="L94" s="76">
        <f t="shared" si="8"/>
        <v>0</v>
      </c>
      <c r="M94" s="76">
        <f t="shared" si="8"/>
        <v>0</v>
      </c>
      <c r="N94" s="76">
        <f t="shared" si="8"/>
        <v>0</v>
      </c>
      <c r="O94" s="76">
        <f t="shared" si="8"/>
        <v>0</v>
      </c>
      <c r="P94" s="76">
        <f t="shared" si="8"/>
        <v>0</v>
      </c>
      <c r="Q94" s="76">
        <f t="shared" si="8"/>
        <v>0</v>
      </c>
      <c r="R94" s="76">
        <f t="shared" si="8"/>
        <v>0</v>
      </c>
      <c r="S94" s="76">
        <f t="shared" si="8"/>
        <v>0</v>
      </c>
      <c r="T94" s="76">
        <f t="shared" si="8"/>
        <v>0</v>
      </c>
      <c r="U94" s="76">
        <f t="shared" si="8"/>
        <v>0</v>
      </c>
      <c r="V94" s="76">
        <f t="shared" si="8"/>
        <v>0</v>
      </c>
      <c r="W94" s="76">
        <f t="shared" si="8"/>
        <v>0</v>
      </c>
      <c r="X94" s="76">
        <f t="shared" si="8"/>
        <v>0</v>
      </c>
      <c r="Y94" s="76">
        <f t="shared" si="8"/>
        <v>0</v>
      </c>
      <c r="Z94" s="76">
        <f t="shared" si="8"/>
        <v>0</v>
      </c>
      <c r="AA94" s="76">
        <f t="shared" si="8"/>
        <v>0</v>
      </c>
      <c r="AB94" s="76">
        <f t="shared" si="8"/>
        <v>0</v>
      </c>
      <c r="AC94" s="76">
        <f t="shared" si="8"/>
        <v>0</v>
      </c>
      <c r="AD94" s="76">
        <f t="shared" si="8"/>
        <v>0</v>
      </c>
      <c r="AE94" s="76">
        <f t="shared" si="8"/>
        <v>0</v>
      </c>
      <c r="AF94" s="76">
        <f t="shared" si="8"/>
        <v>0</v>
      </c>
      <c r="AG94" s="76">
        <f t="shared" si="8"/>
        <v>0</v>
      </c>
      <c r="AH94" s="76">
        <f t="shared" si="8"/>
        <v>0</v>
      </c>
      <c r="AI94" s="76">
        <f t="shared" si="8"/>
        <v>0</v>
      </c>
      <c r="AJ94" s="76">
        <f t="shared" si="8"/>
        <v>0</v>
      </c>
      <c r="AK94" s="76">
        <f t="shared" si="8"/>
        <v>0</v>
      </c>
      <c r="AL94" s="76">
        <f t="shared" si="8"/>
        <v>0</v>
      </c>
      <c r="AM94" s="76">
        <f t="shared" si="8"/>
        <v>0</v>
      </c>
      <c r="AN94" s="76">
        <f t="shared" si="8"/>
        <v>0</v>
      </c>
      <c r="AO94" s="76">
        <f t="shared" si="8"/>
        <v>0</v>
      </c>
      <c r="AP94" s="76">
        <f t="shared" si="8"/>
        <v>0</v>
      </c>
      <c r="AQ94" s="76">
        <f t="shared" si="8"/>
        <v>0</v>
      </c>
      <c r="AR94" s="76">
        <f t="shared" si="8"/>
        <v>0</v>
      </c>
      <c r="AS94" s="76">
        <f t="shared" si="8"/>
        <v>0</v>
      </c>
      <c r="AT94" s="76">
        <f t="shared" si="8"/>
        <v>0</v>
      </c>
      <c r="AU94" s="76">
        <f t="shared" si="8"/>
        <v>0</v>
      </c>
      <c r="AV94" s="76">
        <f t="shared" si="8"/>
        <v>0</v>
      </c>
      <c r="AW94" s="76">
        <f t="shared" si="8"/>
        <v>0</v>
      </c>
      <c r="AX94" s="76">
        <f t="shared" si="8"/>
        <v>0</v>
      </c>
      <c r="AY94" s="76">
        <f t="shared" si="8"/>
        <v>0</v>
      </c>
      <c r="AZ94" s="76">
        <f t="shared" si="8"/>
        <v>0</v>
      </c>
      <c r="BA94" s="76">
        <f t="shared" si="8"/>
        <v>0</v>
      </c>
      <c r="BB94" s="76">
        <f t="shared" si="8"/>
        <v>0</v>
      </c>
      <c r="BC94" s="76">
        <f t="shared" si="8"/>
        <v>0</v>
      </c>
      <c r="BD94" s="76">
        <f t="shared" si="8"/>
        <v>0</v>
      </c>
      <c r="BE94" s="76">
        <f t="shared" si="8"/>
        <v>0</v>
      </c>
      <c r="BF94" s="76">
        <f t="shared" si="8"/>
        <v>0</v>
      </c>
      <c r="BG94" s="76">
        <f t="shared" si="8"/>
        <v>0</v>
      </c>
      <c r="BH94" s="76">
        <f t="shared" si="8"/>
        <v>0</v>
      </c>
      <c r="BI94" s="76">
        <f t="shared" si="8"/>
        <v>0</v>
      </c>
      <c r="BJ94" s="76">
        <f t="shared" si="8"/>
        <v>0</v>
      </c>
      <c r="BK94" s="76">
        <f t="shared" si="8"/>
        <v>0</v>
      </c>
      <c r="BL94" s="76">
        <f t="shared" si="8"/>
        <v>0</v>
      </c>
      <c r="BM94" s="76">
        <f t="shared" si="8"/>
        <v>0</v>
      </c>
      <c r="BN94" s="76">
        <f t="shared" si="8"/>
        <v>0</v>
      </c>
      <c r="BO94" s="76">
        <f t="shared" si="8"/>
        <v>0</v>
      </c>
      <c r="BP94" s="76">
        <f aca="true" t="shared" si="9" ref="BP94:BY94">SUM(BP91:BP93)</f>
        <v>0</v>
      </c>
      <c r="BQ94" s="76">
        <f t="shared" si="9"/>
        <v>0</v>
      </c>
      <c r="BR94" s="76">
        <f t="shared" si="9"/>
        <v>0</v>
      </c>
      <c r="BS94" s="76">
        <f t="shared" si="9"/>
        <v>0</v>
      </c>
      <c r="BT94" s="76">
        <f t="shared" si="9"/>
        <v>0</v>
      </c>
      <c r="BU94" s="76">
        <f t="shared" si="9"/>
        <v>0</v>
      </c>
      <c r="BV94" s="76">
        <f t="shared" si="9"/>
        <v>0</v>
      </c>
      <c r="BW94" s="76">
        <f t="shared" si="9"/>
        <v>0</v>
      </c>
      <c r="BX94" s="76">
        <f t="shared" si="9"/>
        <v>0</v>
      </c>
      <c r="BY94" s="76">
        <f>SUM(BY91:BY93)</f>
        <v>0</v>
      </c>
      <c r="BZ94" s="15"/>
    </row>
    <row r="95" spans="1:78" s="16" customFormat="1" ht="12.75">
      <c r="A95" s="41"/>
      <c r="B95" s="18"/>
      <c r="C95" s="78"/>
      <c r="D95" s="78"/>
      <c r="E95" s="78"/>
      <c r="F95" s="78"/>
      <c r="G95" s="78"/>
      <c r="H95" s="78"/>
      <c r="I95" s="78"/>
      <c r="J95" s="78"/>
      <c r="K95" s="78"/>
      <c r="L95" s="78"/>
      <c r="M95" s="78"/>
      <c r="N95" s="78"/>
      <c r="O95" s="78"/>
      <c r="P95" s="78"/>
      <c r="Q95" s="78"/>
      <c r="R95" s="78"/>
      <c r="S95" s="78"/>
      <c r="T95" s="78"/>
      <c r="U95" s="78"/>
      <c r="V95" s="78"/>
      <c r="W95" s="78"/>
      <c r="X95" s="78"/>
      <c r="Y95" s="78"/>
      <c r="Z95" s="78"/>
      <c r="AA95" s="78"/>
      <c r="AB95" s="78"/>
      <c r="AC95" s="78"/>
      <c r="AD95" s="78"/>
      <c r="AE95" s="78"/>
      <c r="AF95" s="78"/>
      <c r="AG95" s="78"/>
      <c r="AH95" s="78"/>
      <c r="AI95" s="78"/>
      <c r="AJ95" s="78"/>
      <c r="AK95" s="78"/>
      <c r="AL95" s="78"/>
      <c r="AM95" s="78"/>
      <c r="AN95" s="78"/>
      <c r="AO95" s="78"/>
      <c r="AP95" s="78"/>
      <c r="AQ95" s="78"/>
      <c r="AR95" s="78"/>
      <c r="AS95" s="78"/>
      <c r="AT95" s="78"/>
      <c r="AU95" s="78"/>
      <c r="AV95" s="78"/>
      <c r="AW95" s="78"/>
      <c r="AX95" s="78"/>
      <c r="AY95" s="78"/>
      <c r="AZ95" s="78"/>
      <c r="BA95" s="78"/>
      <c r="BB95" s="78"/>
      <c r="BC95" s="78"/>
      <c r="BD95" s="78"/>
      <c r="BE95" s="78"/>
      <c r="BF95" s="78"/>
      <c r="BG95" s="78"/>
      <c r="BH95" s="78"/>
      <c r="BI95" s="78"/>
      <c r="BJ95" s="78"/>
      <c r="BK95" s="78"/>
      <c r="BL95" s="78"/>
      <c r="BM95" s="78"/>
      <c r="BN95" s="78"/>
      <c r="BO95" s="78"/>
      <c r="BP95" s="78"/>
      <c r="BQ95" s="78"/>
      <c r="BR95" s="78"/>
      <c r="BS95" s="78"/>
      <c r="BT95" s="78"/>
      <c r="BU95" s="78"/>
      <c r="BV95" s="78"/>
      <c r="BW95" s="78"/>
      <c r="BX95" s="78"/>
      <c r="BY95" s="78"/>
      <c r="BZ95" s="15"/>
    </row>
    <row r="96" spans="1:78" s="16" customFormat="1" ht="12.75">
      <c r="A96" s="65" t="s">
        <v>72</v>
      </c>
      <c r="B96" s="53"/>
      <c r="C96" s="77"/>
      <c r="D96" s="77"/>
      <c r="E96" s="77"/>
      <c r="F96" s="77"/>
      <c r="G96" s="77"/>
      <c r="H96" s="77"/>
      <c r="I96" s="77"/>
      <c r="J96" s="77"/>
      <c r="K96" s="77"/>
      <c r="L96" s="77"/>
      <c r="M96" s="77"/>
      <c r="N96" s="77"/>
      <c r="O96" s="77"/>
      <c r="P96" s="77"/>
      <c r="Q96" s="77"/>
      <c r="R96" s="77"/>
      <c r="S96" s="77"/>
      <c r="T96" s="77"/>
      <c r="U96" s="77"/>
      <c r="V96" s="77"/>
      <c r="W96" s="77"/>
      <c r="X96" s="77"/>
      <c r="Y96" s="77"/>
      <c r="Z96" s="77"/>
      <c r="AA96" s="77"/>
      <c r="AB96" s="77"/>
      <c r="AC96" s="77"/>
      <c r="AD96" s="77"/>
      <c r="AE96" s="77"/>
      <c r="AF96" s="77"/>
      <c r="AG96" s="77"/>
      <c r="AH96" s="77"/>
      <c r="AI96" s="77"/>
      <c r="AJ96" s="77"/>
      <c r="AK96" s="77"/>
      <c r="AL96" s="77"/>
      <c r="AM96" s="77"/>
      <c r="AN96" s="77"/>
      <c r="AO96" s="77"/>
      <c r="AP96" s="77"/>
      <c r="AQ96" s="77"/>
      <c r="AR96" s="77"/>
      <c r="AS96" s="77"/>
      <c r="AT96" s="77"/>
      <c r="AU96" s="77"/>
      <c r="AV96" s="77"/>
      <c r="AW96" s="77"/>
      <c r="AX96" s="77"/>
      <c r="AY96" s="77"/>
      <c r="AZ96" s="77"/>
      <c r="BA96" s="77"/>
      <c r="BB96" s="77"/>
      <c r="BC96" s="77"/>
      <c r="BD96" s="77"/>
      <c r="BE96" s="77"/>
      <c r="BF96" s="77"/>
      <c r="BG96" s="77"/>
      <c r="BH96" s="77"/>
      <c r="BI96" s="77"/>
      <c r="BJ96" s="77"/>
      <c r="BK96" s="77"/>
      <c r="BL96" s="77"/>
      <c r="BM96" s="77"/>
      <c r="BN96" s="77"/>
      <c r="BO96" s="77"/>
      <c r="BP96" s="77"/>
      <c r="BQ96" s="77"/>
      <c r="BR96" s="77"/>
      <c r="BS96" s="77"/>
      <c r="BT96" s="77"/>
      <c r="BU96" s="77"/>
      <c r="BV96" s="77"/>
      <c r="BW96" s="77"/>
      <c r="BX96" s="77"/>
      <c r="BY96" s="77"/>
      <c r="BZ96" s="15"/>
    </row>
    <row r="97" spans="1:78" s="16" customFormat="1" ht="12.75">
      <c r="A97" s="13" t="s">
        <v>0</v>
      </c>
      <c r="B97" s="18"/>
      <c r="C97" s="75"/>
      <c r="D97" s="75"/>
      <c r="E97" s="75"/>
      <c r="F97" s="75"/>
      <c r="G97" s="75"/>
      <c r="H97" s="75"/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75"/>
      <c r="T97" s="75"/>
      <c r="U97" s="75"/>
      <c r="V97" s="75"/>
      <c r="W97" s="75"/>
      <c r="X97" s="75"/>
      <c r="Y97" s="75"/>
      <c r="Z97" s="75"/>
      <c r="AA97" s="75"/>
      <c r="AB97" s="75"/>
      <c r="AC97" s="75"/>
      <c r="AD97" s="75"/>
      <c r="AE97" s="75"/>
      <c r="AF97" s="75"/>
      <c r="AG97" s="75"/>
      <c r="AH97" s="75"/>
      <c r="AI97" s="75"/>
      <c r="AJ97" s="75"/>
      <c r="AK97" s="75"/>
      <c r="AL97" s="75"/>
      <c r="AM97" s="75"/>
      <c r="AN97" s="75"/>
      <c r="AO97" s="75"/>
      <c r="AP97" s="75"/>
      <c r="AQ97" s="75"/>
      <c r="AR97" s="75"/>
      <c r="AS97" s="75"/>
      <c r="AT97" s="75"/>
      <c r="AU97" s="75"/>
      <c r="AV97" s="75"/>
      <c r="AW97" s="75"/>
      <c r="AX97" s="75"/>
      <c r="AY97" s="75"/>
      <c r="AZ97" s="75"/>
      <c r="BA97" s="75"/>
      <c r="BB97" s="75"/>
      <c r="BC97" s="75"/>
      <c r="BD97" s="75"/>
      <c r="BE97" s="75"/>
      <c r="BF97" s="75"/>
      <c r="BG97" s="75"/>
      <c r="BH97" s="75"/>
      <c r="BI97" s="75"/>
      <c r="BJ97" s="75"/>
      <c r="BK97" s="75"/>
      <c r="BL97" s="75"/>
      <c r="BM97" s="75"/>
      <c r="BN97" s="75"/>
      <c r="BO97" s="75"/>
      <c r="BP97" s="75"/>
      <c r="BQ97" s="75"/>
      <c r="BR97" s="75"/>
      <c r="BS97" s="75"/>
      <c r="BT97" s="75"/>
      <c r="BU97" s="75"/>
      <c r="BV97" s="75"/>
      <c r="BW97" s="75"/>
      <c r="BX97" s="75"/>
      <c r="BY97" s="75"/>
      <c r="BZ97" s="15"/>
    </row>
    <row r="98" spans="1:78" s="16" customFormat="1" ht="12.75">
      <c r="A98" s="13" t="s">
        <v>1</v>
      </c>
      <c r="B98" s="18"/>
      <c r="C98" s="75"/>
      <c r="D98" s="75"/>
      <c r="E98" s="75"/>
      <c r="F98" s="75"/>
      <c r="G98" s="75"/>
      <c r="H98" s="75"/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75"/>
      <c r="T98" s="75"/>
      <c r="U98" s="75"/>
      <c r="V98" s="75"/>
      <c r="W98" s="75"/>
      <c r="X98" s="75"/>
      <c r="Y98" s="75"/>
      <c r="Z98" s="75"/>
      <c r="AA98" s="75"/>
      <c r="AB98" s="75"/>
      <c r="AC98" s="75"/>
      <c r="AD98" s="75"/>
      <c r="AE98" s="75"/>
      <c r="AF98" s="75"/>
      <c r="AG98" s="75"/>
      <c r="AH98" s="75"/>
      <c r="AI98" s="75"/>
      <c r="AJ98" s="75"/>
      <c r="AK98" s="75"/>
      <c r="AL98" s="75"/>
      <c r="AM98" s="75"/>
      <c r="AN98" s="75"/>
      <c r="AO98" s="75"/>
      <c r="AP98" s="75"/>
      <c r="AQ98" s="75"/>
      <c r="AR98" s="75"/>
      <c r="AS98" s="75"/>
      <c r="AT98" s="75"/>
      <c r="AU98" s="75"/>
      <c r="AV98" s="75"/>
      <c r="AW98" s="75"/>
      <c r="AX98" s="75"/>
      <c r="AY98" s="75"/>
      <c r="AZ98" s="75"/>
      <c r="BA98" s="75"/>
      <c r="BB98" s="75"/>
      <c r="BC98" s="75"/>
      <c r="BD98" s="75"/>
      <c r="BE98" s="75"/>
      <c r="BF98" s="75"/>
      <c r="BG98" s="75"/>
      <c r="BH98" s="75"/>
      <c r="BI98" s="75"/>
      <c r="BJ98" s="75"/>
      <c r="BK98" s="75"/>
      <c r="BL98" s="75"/>
      <c r="BM98" s="75"/>
      <c r="BN98" s="75"/>
      <c r="BO98" s="75"/>
      <c r="BP98" s="75"/>
      <c r="BQ98" s="75"/>
      <c r="BR98" s="75"/>
      <c r="BS98" s="75"/>
      <c r="BT98" s="75"/>
      <c r="BU98" s="75"/>
      <c r="BV98" s="75"/>
      <c r="BW98" s="75"/>
      <c r="BX98" s="75"/>
      <c r="BY98" s="75"/>
      <c r="BZ98" s="15"/>
    </row>
    <row r="99" spans="1:78" s="16" customFormat="1" ht="12.75">
      <c r="A99" s="13" t="s">
        <v>2</v>
      </c>
      <c r="B99" s="18"/>
      <c r="C99" s="75"/>
      <c r="D99" s="75"/>
      <c r="E99" s="75"/>
      <c r="F99" s="75"/>
      <c r="G99" s="75"/>
      <c r="H99" s="75"/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75"/>
      <c r="T99" s="75"/>
      <c r="U99" s="75"/>
      <c r="V99" s="75"/>
      <c r="W99" s="75"/>
      <c r="X99" s="75"/>
      <c r="Y99" s="75"/>
      <c r="Z99" s="75"/>
      <c r="AA99" s="75"/>
      <c r="AB99" s="75"/>
      <c r="AC99" s="75"/>
      <c r="AD99" s="75"/>
      <c r="AE99" s="75"/>
      <c r="AF99" s="75"/>
      <c r="AG99" s="75"/>
      <c r="AH99" s="75"/>
      <c r="AI99" s="75"/>
      <c r="AJ99" s="75"/>
      <c r="AK99" s="75"/>
      <c r="AL99" s="75"/>
      <c r="AM99" s="75"/>
      <c r="AN99" s="75"/>
      <c r="AO99" s="75"/>
      <c r="AP99" s="75"/>
      <c r="AQ99" s="75"/>
      <c r="AR99" s="75"/>
      <c r="AS99" s="75"/>
      <c r="AT99" s="75"/>
      <c r="AU99" s="75"/>
      <c r="AV99" s="75"/>
      <c r="AW99" s="75"/>
      <c r="AX99" s="75"/>
      <c r="AY99" s="75"/>
      <c r="AZ99" s="75"/>
      <c r="BA99" s="75"/>
      <c r="BB99" s="75"/>
      <c r="BC99" s="75"/>
      <c r="BD99" s="75"/>
      <c r="BE99" s="75"/>
      <c r="BF99" s="75"/>
      <c r="BG99" s="75"/>
      <c r="BH99" s="75"/>
      <c r="BI99" s="75"/>
      <c r="BJ99" s="75"/>
      <c r="BK99" s="75"/>
      <c r="BL99" s="75"/>
      <c r="BM99" s="75"/>
      <c r="BN99" s="75"/>
      <c r="BO99" s="75"/>
      <c r="BP99" s="75"/>
      <c r="BQ99" s="75"/>
      <c r="BR99" s="75"/>
      <c r="BS99" s="75"/>
      <c r="BT99" s="75"/>
      <c r="BU99" s="75"/>
      <c r="BV99" s="75"/>
      <c r="BW99" s="75"/>
      <c r="BX99" s="75"/>
      <c r="BY99" s="75"/>
      <c r="BZ99" s="15"/>
    </row>
    <row r="100" spans="1:78" s="16" customFormat="1" ht="12.75">
      <c r="A100" s="66" t="s">
        <v>73</v>
      </c>
      <c r="B100" s="18"/>
      <c r="C100" s="76">
        <f>SUM(C97:C99)</f>
        <v>0</v>
      </c>
      <c r="D100" s="76">
        <f aca="true" t="shared" si="10" ref="D100:BO100">SUM(D97:D99)</f>
        <v>0</v>
      </c>
      <c r="E100" s="76">
        <f t="shared" si="10"/>
        <v>0</v>
      </c>
      <c r="F100" s="76">
        <f t="shared" si="10"/>
        <v>0</v>
      </c>
      <c r="G100" s="76">
        <f t="shared" si="10"/>
        <v>0</v>
      </c>
      <c r="H100" s="76">
        <f t="shared" si="10"/>
        <v>0</v>
      </c>
      <c r="I100" s="76">
        <f t="shared" si="10"/>
        <v>0</v>
      </c>
      <c r="J100" s="76">
        <f t="shared" si="10"/>
        <v>0</v>
      </c>
      <c r="K100" s="76">
        <f t="shared" si="10"/>
        <v>0</v>
      </c>
      <c r="L100" s="76">
        <f t="shared" si="10"/>
        <v>0</v>
      </c>
      <c r="M100" s="76">
        <f t="shared" si="10"/>
        <v>0</v>
      </c>
      <c r="N100" s="76">
        <f t="shared" si="10"/>
        <v>0</v>
      </c>
      <c r="O100" s="76">
        <f t="shared" si="10"/>
        <v>0</v>
      </c>
      <c r="P100" s="76">
        <f t="shared" si="10"/>
        <v>0</v>
      </c>
      <c r="Q100" s="76">
        <f t="shared" si="10"/>
        <v>0</v>
      </c>
      <c r="R100" s="76">
        <f t="shared" si="10"/>
        <v>0</v>
      </c>
      <c r="S100" s="76">
        <f t="shared" si="10"/>
        <v>0</v>
      </c>
      <c r="T100" s="76">
        <f t="shared" si="10"/>
        <v>0</v>
      </c>
      <c r="U100" s="76">
        <f t="shared" si="10"/>
        <v>0</v>
      </c>
      <c r="V100" s="76">
        <f t="shared" si="10"/>
        <v>0</v>
      </c>
      <c r="W100" s="76">
        <f t="shared" si="10"/>
        <v>0</v>
      </c>
      <c r="X100" s="76">
        <f t="shared" si="10"/>
        <v>0</v>
      </c>
      <c r="Y100" s="76">
        <f t="shared" si="10"/>
        <v>0</v>
      </c>
      <c r="Z100" s="76">
        <f t="shared" si="10"/>
        <v>0</v>
      </c>
      <c r="AA100" s="76">
        <f t="shared" si="10"/>
        <v>0</v>
      </c>
      <c r="AB100" s="76">
        <f t="shared" si="10"/>
        <v>0</v>
      </c>
      <c r="AC100" s="76">
        <f t="shared" si="10"/>
        <v>0</v>
      </c>
      <c r="AD100" s="76">
        <f t="shared" si="10"/>
        <v>0</v>
      </c>
      <c r="AE100" s="76">
        <f t="shared" si="10"/>
        <v>0</v>
      </c>
      <c r="AF100" s="76">
        <f t="shared" si="10"/>
        <v>0</v>
      </c>
      <c r="AG100" s="76">
        <f t="shared" si="10"/>
        <v>0</v>
      </c>
      <c r="AH100" s="76">
        <f t="shared" si="10"/>
        <v>0</v>
      </c>
      <c r="AI100" s="76">
        <f t="shared" si="10"/>
        <v>0</v>
      </c>
      <c r="AJ100" s="76">
        <f t="shared" si="10"/>
        <v>0</v>
      </c>
      <c r="AK100" s="76">
        <f t="shared" si="10"/>
        <v>0</v>
      </c>
      <c r="AL100" s="76">
        <f t="shared" si="10"/>
        <v>0</v>
      </c>
      <c r="AM100" s="76">
        <f t="shared" si="10"/>
        <v>0</v>
      </c>
      <c r="AN100" s="76">
        <f t="shared" si="10"/>
        <v>0</v>
      </c>
      <c r="AO100" s="76">
        <f t="shared" si="10"/>
        <v>0</v>
      </c>
      <c r="AP100" s="76">
        <f t="shared" si="10"/>
        <v>0</v>
      </c>
      <c r="AQ100" s="76">
        <f t="shared" si="10"/>
        <v>0</v>
      </c>
      <c r="AR100" s="76">
        <f t="shared" si="10"/>
        <v>0</v>
      </c>
      <c r="AS100" s="76">
        <f t="shared" si="10"/>
        <v>0</v>
      </c>
      <c r="AT100" s="76">
        <f t="shared" si="10"/>
        <v>0</v>
      </c>
      <c r="AU100" s="76">
        <f t="shared" si="10"/>
        <v>0</v>
      </c>
      <c r="AV100" s="76">
        <f t="shared" si="10"/>
        <v>0</v>
      </c>
      <c r="AW100" s="76">
        <f t="shared" si="10"/>
        <v>0</v>
      </c>
      <c r="AX100" s="76">
        <f t="shared" si="10"/>
        <v>0</v>
      </c>
      <c r="AY100" s="76">
        <f t="shared" si="10"/>
        <v>0</v>
      </c>
      <c r="AZ100" s="76">
        <f t="shared" si="10"/>
        <v>0</v>
      </c>
      <c r="BA100" s="76">
        <f t="shared" si="10"/>
        <v>0</v>
      </c>
      <c r="BB100" s="76">
        <f t="shared" si="10"/>
        <v>0</v>
      </c>
      <c r="BC100" s="76">
        <f t="shared" si="10"/>
        <v>0</v>
      </c>
      <c r="BD100" s="76">
        <f t="shared" si="10"/>
        <v>0</v>
      </c>
      <c r="BE100" s="76">
        <f t="shared" si="10"/>
        <v>0</v>
      </c>
      <c r="BF100" s="76">
        <f t="shared" si="10"/>
        <v>0</v>
      </c>
      <c r="BG100" s="76">
        <f t="shared" si="10"/>
        <v>0</v>
      </c>
      <c r="BH100" s="76">
        <f t="shared" si="10"/>
        <v>0</v>
      </c>
      <c r="BI100" s="76">
        <f t="shared" si="10"/>
        <v>0</v>
      </c>
      <c r="BJ100" s="76">
        <f t="shared" si="10"/>
        <v>0</v>
      </c>
      <c r="BK100" s="76">
        <f t="shared" si="10"/>
        <v>0</v>
      </c>
      <c r="BL100" s="76">
        <f t="shared" si="10"/>
        <v>0</v>
      </c>
      <c r="BM100" s="76">
        <f t="shared" si="10"/>
        <v>0</v>
      </c>
      <c r="BN100" s="76">
        <f t="shared" si="10"/>
        <v>0</v>
      </c>
      <c r="BO100" s="76">
        <f t="shared" si="10"/>
        <v>0</v>
      </c>
      <c r="BP100" s="76">
        <f aca="true" t="shared" si="11" ref="BP100:BY100">SUM(BP97:BP99)</f>
        <v>0</v>
      </c>
      <c r="BQ100" s="76">
        <f t="shared" si="11"/>
        <v>0</v>
      </c>
      <c r="BR100" s="76">
        <f t="shared" si="11"/>
        <v>0</v>
      </c>
      <c r="BS100" s="76">
        <f t="shared" si="11"/>
        <v>0</v>
      </c>
      <c r="BT100" s="76">
        <f t="shared" si="11"/>
        <v>0</v>
      </c>
      <c r="BU100" s="76">
        <f t="shared" si="11"/>
        <v>0</v>
      </c>
      <c r="BV100" s="76">
        <f t="shared" si="11"/>
        <v>0</v>
      </c>
      <c r="BW100" s="76">
        <f t="shared" si="11"/>
        <v>0</v>
      </c>
      <c r="BX100" s="76">
        <f t="shared" si="11"/>
        <v>0</v>
      </c>
      <c r="BY100" s="76">
        <f t="shared" si="11"/>
        <v>0</v>
      </c>
      <c r="BZ100" s="15"/>
    </row>
    <row r="101" spans="1:78" s="16" customFormat="1" ht="12.75">
      <c r="A101" s="66"/>
      <c r="B101" s="18"/>
      <c r="C101" s="78"/>
      <c r="D101" s="78"/>
      <c r="E101" s="78"/>
      <c r="F101" s="78"/>
      <c r="G101" s="78"/>
      <c r="H101" s="78"/>
      <c r="I101" s="78"/>
      <c r="J101" s="78"/>
      <c r="K101" s="78"/>
      <c r="L101" s="78"/>
      <c r="M101" s="78"/>
      <c r="N101" s="78"/>
      <c r="O101" s="78"/>
      <c r="P101" s="78"/>
      <c r="Q101" s="78"/>
      <c r="R101" s="78"/>
      <c r="S101" s="78"/>
      <c r="T101" s="78"/>
      <c r="U101" s="78"/>
      <c r="V101" s="78"/>
      <c r="W101" s="78"/>
      <c r="X101" s="78"/>
      <c r="Y101" s="78"/>
      <c r="Z101" s="78"/>
      <c r="AA101" s="78"/>
      <c r="AB101" s="78"/>
      <c r="AC101" s="78"/>
      <c r="AD101" s="78"/>
      <c r="AE101" s="78"/>
      <c r="AF101" s="78"/>
      <c r="AG101" s="78"/>
      <c r="AH101" s="78"/>
      <c r="AI101" s="78"/>
      <c r="AJ101" s="78"/>
      <c r="AK101" s="78"/>
      <c r="AL101" s="78"/>
      <c r="AM101" s="78"/>
      <c r="AN101" s="78"/>
      <c r="AO101" s="78"/>
      <c r="AP101" s="78"/>
      <c r="AQ101" s="78"/>
      <c r="AR101" s="78"/>
      <c r="AS101" s="78"/>
      <c r="AT101" s="78"/>
      <c r="AU101" s="78"/>
      <c r="AV101" s="78"/>
      <c r="AW101" s="78"/>
      <c r="AX101" s="78"/>
      <c r="AY101" s="78"/>
      <c r="AZ101" s="78"/>
      <c r="BA101" s="78"/>
      <c r="BB101" s="78"/>
      <c r="BC101" s="78"/>
      <c r="BD101" s="78"/>
      <c r="BE101" s="78"/>
      <c r="BF101" s="78"/>
      <c r="BG101" s="78"/>
      <c r="BH101" s="78"/>
      <c r="BI101" s="78"/>
      <c r="BJ101" s="78"/>
      <c r="BK101" s="78"/>
      <c r="BL101" s="78"/>
      <c r="BM101" s="78"/>
      <c r="BN101" s="78"/>
      <c r="BO101" s="78"/>
      <c r="BP101" s="78"/>
      <c r="BQ101" s="78"/>
      <c r="BR101" s="78"/>
      <c r="BS101" s="78"/>
      <c r="BT101" s="78"/>
      <c r="BU101" s="78"/>
      <c r="BV101" s="78"/>
      <c r="BW101" s="78"/>
      <c r="BX101" s="78"/>
      <c r="BY101" s="78"/>
      <c r="BZ101" s="15"/>
    </row>
    <row r="102" spans="1:78" s="16" customFormat="1" ht="12.75">
      <c r="A102" s="65" t="s">
        <v>76</v>
      </c>
      <c r="B102" s="53"/>
      <c r="C102" s="77"/>
      <c r="D102" s="77"/>
      <c r="E102" s="77"/>
      <c r="F102" s="77"/>
      <c r="G102" s="77"/>
      <c r="H102" s="77"/>
      <c r="I102" s="77"/>
      <c r="J102" s="77"/>
      <c r="K102" s="77"/>
      <c r="L102" s="77"/>
      <c r="M102" s="77"/>
      <c r="N102" s="77"/>
      <c r="O102" s="77"/>
      <c r="P102" s="77"/>
      <c r="Q102" s="77"/>
      <c r="R102" s="77"/>
      <c r="S102" s="77"/>
      <c r="T102" s="77"/>
      <c r="U102" s="77"/>
      <c r="V102" s="77"/>
      <c r="W102" s="77"/>
      <c r="X102" s="77"/>
      <c r="Y102" s="77"/>
      <c r="Z102" s="77"/>
      <c r="AA102" s="77"/>
      <c r="AB102" s="77"/>
      <c r="AC102" s="77"/>
      <c r="AD102" s="77"/>
      <c r="AE102" s="77"/>
      <c r="AF102" s="77"/>
      <c r="AG102" s="77"/>
      <c r="AH102" s="77"/>
      <c r="AI102" s="77"/>
      <c r="AJ102" s="77"/>
      <c r="AK102" s="77"/>
      <c r="AL102" s="77"/>
      <c r="AM102" s="77"/>
      <c r="AN102" s="77"/>
      <c r="AO102" s="77"/>
      <c r="AP102" s="77"/>
      <c r="AQ102" s="77"/>
      <c r="AR102" s="77"/>
      <c r="AS102" s="77"/>
      <c r="AT102" s="77"/>
      <c r="AU102" s="77"/>
      <c r="AV102" s="77"/>
      <c r="AW102" s="77"/>
      <c r="AX102" s="77"/>
      <c r="AY102" s="77"/>
      <c r="AZ102" s="77"/>
      <c r="BA102" s="77"/>
      <c r="BB102" s="77"/>
      <c r="BC102" s="77"/>
      <c r="BD102" s="77"/>
      <c r="BE102" s="77"/>
      <c r="BF102" s="77"/>
      <c r="BG102" s="77"/>
      <c r="BH102" s="77"/>
      <c r="BI102" s="77"/>
      <c r="BJ102" s="77"/>
      <c r="BK102" s="77"/>
      <c r="BL102" s="77"/>
      <c r="BM102" s="77"/>
      <c r="BN102" s="77"/>
      <c r="BO102" s="77"/>
      <c r="BP102" s="77"/>
      <c r="BQ102" s="77"/>
      <c r="BR102" s="77"/>
      <c r="BS102" s="77"/>
      <c r="BT102" s="77"/>
      <c r="BU102" s="77"/>
      <c r="BV102" s="77"/>
      <c r="BW102" s="77"/>
      <c r="BX102" s="77"/>
      <c r="BY102" s="77"/>
      <c r="BZ102" s="15"/>
    </row>
    <row r="103" spans="1:78" s="16" customFormat="1" ht="12.75">
      <c r="A103" s="13" t="s">
        <v>0</v>
      </c>
      <c r="B103" s="18"/>
      <c r="C103" s="75"/>
      <c r="D103" s="75"/>
      <c r="E103" s="75"/>
      <c r="F103" s="75"/>
      <c r="G103" s="75"/>
      <c r="H103" s="75"/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75"/>
      <c r="T103" s="75"/>
      <c r="U103" s="75"/>
      <c r="V103" s="75"/>
      <c r="W103" s="75"/>
      <c r="X103" s="75"/>
      <c r="Y103" s="75"/>
      <c r="Z103" s="75"/>
      <c r="AA103" s="75"/>
      <c r="AB103" s="75"/>
      <c r="AC103" s="75"/>
      <c r="AD103" s="75"/>
      <c r="AE103" s="75"/>
      <c r="AF103" s="75"/>
      <c r="AG103" s="75"/>
      <c r="AH103" s="75"/>
      <c r="AI103" s="75"/>
      <c r="AJ103" s="75"/>
      <c r="AK103" s="75"/>
      <c r="AL103" s="75"/>
      <c r="AM103" s="75"/>
      <c r="AN103" s="75"/>
      <c r="AO103" s="75"/>
      <c r="AP103" s="75"/>
      <c r="AQ103" s="75"/>
      <c r="AR103" s="75"/>
      <c r="AS103" s="75"/>
      <c r="AT103" s="75"/>
      <c r="AU103" s="75"/>
      <c r="AV103" s="75"/>
      <c r="AW103" s="75"/>
      <c r="AX103" s="75"/>
      <c r="AY103" s="75"/>
      <c r="AZ103" s="75"/>
      <c r="BA103" s="75"/>
      <c r="BB103" s="75"/>
      <c r="BC103" s="75"/>
      <c r="BD103" s="75"/>
      <c r="BE103" s="75"/>
      <c r="BF103" s="75"/>
      <c r="BG103" s="75"/>
      <c r="BH103" s="75"/>
      <c r="BI103" s="75"/>
      <c r="BJ103" s="75"/>
      <c r="BK103" s="75"/>
      <c r="BL103" s="75"/>
      <c r="BM103" s="75"/>
      <c r="BN103" s="75"/>
      <c r="BO103" s="75"/>
      <c r="BP103" s="75"/>
      <c r="BQ103" s="75"/>
      <c r="BR103" s="75"/>
      <c r="BS103" s="75"/>
      <c r="BT103" s="75"/>
      <c r="BU103" s="75"/>
      <c r="BV103" s="75"/>
      <c r="BW103" s="75"/>
      <c r="BX103" s="75"/>
      <c r="BY103" s="75"/>
      <c r="BZ103" s="15"/>
    </row>
    <row r="104" spans="1:78" s="16" customFormat="1" ht="12.75">
      <c r="A104" s="13" t="s">
        <v>1</v>
      </c>
      <c r="B104" s="18"/>
      <c r="C104" s="75"/>
      <c r="D104" s="75"/>
      <c r="E104" s="75"/>
      <c r="F104" s="75"/>
      <c r="G104" s="75"/>
      <c r="H104" s="75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75"/>
      <c r="U104" s="75"/>
      <c r="V104" s="75"/>
      <c r="W104" s="75"/>
      <c r="X104" s="75"/>
      <c r="Y104" s="75"/>
      <c r="Z104" s="75"/>
      <c r="AA104" s="75"/>
      <c r="AB104" s="75"/>
      <c r="AC104" s="75"/>
      <c r="AD104" s="75"/>
      <c r="AE104" s="75"/>
      <c r="AF104" s="75"/>
      <c r="AG104" s="75"/>
      <c r="AH104" s="75"/>
      <c r="AI104" s="75"/>
      <c r="AJ104" s="75"/>
      <c r="AK104" s="75"/>
      <c r="AL104" s="75"/>
      <c r="AM104" s="75"/>
      <c r="AN104" s="75"/>
      <c r="AO104" s="75"/>
      <c r="AP104" s="75"/>
      <c r="AQ104" s="75"/>
      <c r="AR104" s="75"/>
      <c r="AS104" s="75"/>
      <c r="AT104" s="75"/>
      <c r="AU104" s="75"/>
      <c r="AV104" s="75"/>
      <c r="AW104" s="75"/>
      <c r="AX104" s="75"/>
      <c r="AY104" s="75"/>
      <c r="AZ104" s="75"/>
      <c r="BA104" s="75"/>
      <c r="BB104" s="75"/>
      <c r="BC104" s="75"/>
      <c r="BD104" s="75"/>
      <c r="BE104" s="75"/>
      <c r="BF104" s="75"/>
      <c r="BG104" s="75"/>
      <c r="BH104" s="75"/>
      <c r="BI104" s="75"/>
      <c r="BJ104" s="75"/>
      <c r="BK104" s="75"/>
      <c r="BL104" s="75"/>
      <c r="BM104" s="75"/>
      <c r="BN104" s="75"/>
      <c r="BO104" s="75"/>
      <c r="BP104" s="75"/>
      <c r="BQ104" s="75"/>
      <c r="BR104" s="75"/>
      <c r="BS104" s="75"/>
      <c r="BT104" s="75"/>
      <c r="BU104" s="75"/>
      <c r="BV104" s="75"/>
      <c r="BW104" s="75"/>
      <c r="BX104" s="75"/>
      <c r="BY104" s="75"/>
      <c r="BZ104" s="15"/>
    </row>
    <row r="105" spans="1:78" s="16" customFormat="1" ht="12.75">
      <c r="A105" s="13" t="s">
        <v>2</v>
      </c>
      <c r="B105" s="18"/>
      <c r="C105" s="75"/>
      <c r="D105" s="75"/>
      <c r="E105" s="75"/>
      <c r="F105" s="75"/>
      <c r="G105" s="75"/>
      <c r="H105" s="75"/>
      <c r="I105" s="75"/>
      <c r="J105" s="75"/>
      <c r="K105" s="75"/>
      <c r="L105" s="75"/>
      <c r="M105" s="75"/>
      <c r="N105" s="75"/>
      <c r="O105" s="75"/>
      <c r="P105" s="75"/>
      <c r="Q105" s="75"/>
      <c r="R105" s="75"/>
      <c r="S105" s="75"/>
      <c r="T105" s="75"/>
      <c r="U105" s="75"/>
      <c r="V105" s="75"/>
      <c r="W105" s="75"/>
      <c r="X105" s="75"/>
      <c r="Y105" s="75"/>
      <c r="Z105" s="75"/>
      <c r="AA105" s="75"/>
      <c r="AB105" s="75"/>
      <c r="AC105" s="75"/>
      <c r="AD105" s="75"/>
      <c r="AE105" s="75"/>
      <c r="AF105" s="75"/>
      <c r="AG105" s="75"/>
      <c r="AH105" s="75"/>
      <c r="AI105" s="75"/>
      <c r="AJ105" s="75"/>
      <c r="AK105" s="75"/>
      <c r="AL105" s="75"/>
      <c r="AM105" s="75"/>
      <c r="AN105" s="75"/>
      <c r="AO105" s="75"/>
      <c r="AP105" s="75"/>
      <c r="AQ105" s="75"/>
      <c r="AR105" s="75"/>
      <c r="AS105" s="75"/>
      <c r="AT105" s="75"/>
      <c r="AU105" s="75"/>
      <c r="AV105" s="75"/>
      <c r="AW105" s="75"/>
      <c r="AX105" s="75"/>
      <c r="AY105" s="75"/>
      <c r="AZ105" s="75"/>
      <c r="BA105" s="75"/>
      <c r="BB105" s="75"/>
      <c r="BC105" s="75"/>
      <c r="BD105" s="75"/>
      <c r="BE105" s="75"/>
      <c r="BF105" s="75"/>
      <c r="BG105" s="75"/>
      <c r="BH105" s="75"/>
      <c r="BI105" s="75"/>
      <c r="BJ105" s="75"/>
      <c r="BK105" s="75"/>
      <c r="BL105" s="75"/>
      <c r="BM105" s="75"/>
      <c r="BN105" s="75"/>
      <c r="BO105" s="75"/>
      <c r="BP105" s="75"/>
      <c r="BQ105" s="75"/>
      <c r="BR105" s="75"/>
      <c r="BS105" s="75"/>
      <c r="BT105" s="75"/>
      <c r="BU105" s="75"/>
      <c r="BV105" s="75"/>
      <c r="BW105" s="75"/>
      <c r="BX105" s="75"/>
      <c r="BY105" s="75"/>
      <c r="BZ105" s="15"/>
    </row>
    <row r="106" spans="1:78" s="16" customFormat="1" ht="12.75">
      <c r="A106" s="66" t="s">
        <v>77</v>
      </c>
      <c r="B106" s="18"/>
      <c r="C106" s="76">
        <f>SUM(C103:C105)</f>
        <v>0</v>
      </c>
      <c r="D106" s="76">
        <f aca="true" t="shared" si="12" ref="D106:BO106">SUM(D103:D105)</f>
        <v>0</v>
      </c>
      <c r="E106" s="76">
        <f t="shared" si="12"/>
        <v>0</v>
      </c>
      <c r="F106" s="76">
        <f t="shared" si="12"/>
        <v>0</v>
      </c>
      <c r="G106" s="76">
        <f>SUM(G103:G105)</f>
        <v>0</v>
      </c>
      <c r="H106" s="76">
        <f t="shared" si="12"/>
        <v>0</v>
      </c>
      <c r="I106" s="76">
        <f>SUM(I103:I105)</f>
        <v>0</v>
      </c>
      <c r="J106" s="76">
        <f t="shared" si="12"/>
        <v>0</v>
      </c>
      <c r="K106" s="76">
        <f t="shared" si="12"/>
        <v>0</v>
      </c>
      <c r="L106" s="76">
        <f t="shared" si="12"/>
        <v>0</v>
      </c>
      <c r="M106" s="76">
        <f t="shared" si="12"/>
        <v>0</v>
      </c>
      <c r="N106" s="76">
        <f t="shared" si="12"/>
        <v>0</v>
      </c>
      <c r="O106" s="76">
        <f t="shared" si="12"/>
        <v>0</v>
      </c>
      <c r="P106" s="76">
        <f t="shared" si="12"/>
        <v>0</v>
      </c>
      <c r="Q106" s="76">
        <f t="shared" si="12"/>
        <v>0</v>
      </c>
      <c r="R106" s="76">
        <f t="shared" si="12"/>
        <v>0</v>
      </c>
      <c r="S106" s="76">
        <f t="shared" si="12"/>
        <v>0</v>
      </c>
      <c r="T106" s="76">
        <f t="shared" si="12"/>
        <v>0</v>
      </c>
      <c r="U106" s="76">
        <f t="shared" si="12"/>
        <v>0</v>
      </c>
      <c r="V106" s="76">
        <f t="shared" si="12"/>
        <v>0</v>
      </c>
      <c r="W106" s="76">
        <f t="shared" si="12"/>
        <v>0</v>
      </c>
      <c r="X106" s="76">
        <f t="shared" si="12"/>
        <v>0</v>
      </c>
      <c r="Y106" s="76">
        <f t="shared" si="12"/>
        <v>0</v>
      </c>
      <c r="Z106" s="76">
        <f t="shared" si="12"/>
        <v>0</v>
      </c>
      <c r="AA106" s="76">
        <f t="shared" si="12"/>
        <v>0</v>
      </c>
      <c r="AB106" s="76">
        <f t="shared" si="12"/>
        <v>0</v>
      </c>
      <c r="AC106" s="76">
        <f t="shared" si="12"/>
        <v>0</v>
      </c>
      <c r="AD106" s="76">
        <f t="shared" si="12"/>
        <v>0</v>
      </c>
      <c r="AE106" s="76">
        <f t="shared" si="12"/>
        <v>0</v>
      </c>
      <c r="AF106" s="76">
        <f t="shared" si="12"/>
        <v>0</v>
      </c>
      <c r="AG106" s="76">
        <f t="shared" si="12"/>
        <v>0</v>
      </c>
      <c r="AH106" s="76">
        <f t="shared" si="12"/>
        <v>0</v>
      </c>
      <c r="AI106" s="76">
        <f t="shared" si="12"/>
        <v>0</v>
      </c>
      <c r="AJ106" s="76">
        <f t="shared" si="12"/>
        <v>0</v>
      </c>
      <c r="AK106" s="76">
        <f t="shared" si="12"/>
        <v>0</v>
      </c>
      <c r="AL106" s="76">
        <f t="shared" si="12"/>
        <v>0</v>
      </c>
      <c r="AM106" s="76">
        <f t="shared" si="12"/>
        <v>0</v>
      </c>
      <c r="AN106" s="76">
        <f t="shared" si="12"/>
        <v>0</v>
      </c>
      <c r="AO106" s="76">
        <f t="shared" si="12"/>
        <v>0</v>
      </c>
      <c r="AP106" s="76">
        <f t="shared" si="12"/>
        <v>0</v>
      </c>
      <c r="AQ106" s="76">
        <f t="shared" si="12"/>
        <v>0</v>
      </c>
      <c r="AR106" s="76">
        <f t="shared" si="12"/>
        <v>0</v>
      </c>
      <c r="AS106" s="76">
        <f t="shared" si="12"/>
        <v>0</v>
      </c>
      <c r="AT106" s="76">
        <f t="shared" si="12"/>
        <v>0</v>
      </c>
      <c r="AU106" s="76">
        <f t="shared" si="12"/>
        <v>0</v>
      </c>
      <c r="AV106" s="76">
        <f t="shared" si="12"/>
        <v>0</v>
      </c>
      <c r="AW106" s="76">
        <f t="shared" si="12"/>
        <v>0</v>
      </c>
      <c r="AX106" s="76">
        <f t="shared" si="12"/>
        <v>0</v>
      </c>
      <c r="AY106" s="76">
        <f t="shared" si="12"/>
        <v>0</v>
      </c>
      <c r="AZ106" s="76">
        <f t="shared" si="12"/>
        <v>0</v>
      </c>
      <c r="BA106" s="76">
        <f t="shared" si="12"/>
        <v>0</v>
      </c>
      <c r="BB106" s="76">
        <f t="shared" si="12"/>
        <v>0</v>
      </c>
      <c r="BC106" s="76">
        <f t="shared" si="12"/>
        <v>0</v>
      </c>
      <c r="BD106" s="76">
        <f t="shared" si="12"/>
        <v>0</v>
      </c>
      <c r="BE106" s="76">
        <f t="shared" si="12"/>
        <v>0</v>
      </c>
      <c r="BF106" s="76">
        <f t="shared" si="12"/>
        <v>0</v>
      </c>
      <c r="BG106" s="76">
        <f t="shared" si="12"/>
        <v>0</v>
      </c>
      <c r="BH106" s="76">
        <f t="shared" si="12"/>
        <v>0</v>
      </c>
      <c r="BI106" s="76">
        <f t="shared" si="12"/>
        <v>0</v>
      </c>
      <c r="BJ106" s="76">
        <f t="shared" si="12"/>
        <v>0</v>
      </c>
      <c r="BK106" s="76">
        <f t="shared" si="12"/>
        <v>0</v>
      </c>
      <c r="BL106" s="76">
        <f t="shared" si="12"/>
        <v>0</v>
      </c>
      <c r="BM106" s="76">
        <f t="shared" si="12"/>
        <v>0</v>
      </c>
      <c r="BN106" s="76">
        <f t="shared" si="12"/>
        <v>0</v>
      </c>
      <c r="BO106" s="76">
        <f t="shared" si="12"/>
        <v>0</v>
      </c>
      <c r="BP106" s="76">
        <f aca="true" t="shared" si="13" ref="BP106:BY106">SUM(BP103:BP105)</f>
        <v>0</v>
      </c>
      <c r="BQ106" s="76">
        <f t="shared" si="13"/>
        <v>0</v>
      </c>
      <c r="BR106" s="76">
        <f t="shared" si="13"/>
        <v>0</v>
      </c>
      <c r="BS106" s="76">
        <f t="shared" si="13"/>
        <v>0</v>
      </c>
      <c r="BT106" s="76">
        <f t="shared" si="13"/>
        <v>0</v>
      </c>
      <c r="BU106" s="76">
        <f t="shared" si="13"/>
        <v>0</v>
      </c>
      <c r="BV106" s="76">
        <f t="shared" si="13"/>
        <v>0</v>
      </c>
      <c r="BW106" s="76">
        <f t="shared" si="13"/>
        <v>0</v>
      </c>
      <c r="BX106" s="76">
        <f t="shared" si="13"/>
        <v>0</v>
      </c>
      <c r="BY106" s="76">
        <f t="shared" si="13"/>
        <v>0</v>
      </c>
      <c r="BZ106" s="15"/>
    </row>
    <row r="107" spans="1:78" s="16" customFormat="1" ht="13.5" thickBot="1">
      <c r="A107" s="24"/>
      <c r="B107" s="18"/>
      <c r="C107" s="75"/>
      <c r="D107" s="75"/>
      <c r="E107" s="75"/>
      <c r="F107" s="75"/>
      <c r="G107" s="75"/>
      <c r="H107" s="75"/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75"/>
      <c r="T107" s="75"/>
      <c r="U107" s="75"/>
      <c r="V107" s="75"/>
      <c r="W107" s="75"/>
      <c r="X107" s="75"/>
      <c r="Y107" s="75"/>
      <c r="Z107" s="75"/>
      <c r="AA107" s="75"/>
      <c r="AB107" s="75"/>
      <c r="AC107" s="75"/>
      <c r="AD107" s="75"/>
      <c r="AE107" s="75"/>
      <c r="AF107" s="75"/>
      <c r="AG107" s="75"/>
      <c r="AH107" s="75"/>
      <c r="AI107" s="75"/>
      <c r="AJ107" s="75"/>
      <c r="AK107" s="75"/>
      <c r="AL107" s="75"/>
      <c r="AM107" s="75"/>
      <c r="AN107" s="75"/>
      <c r="AO107" s="75"/>
      <c r="AP107" s="75"/>
      <c r="AQ107" s="75"/>
      <c r="AR107" s="75"/>
      <c r="AS107" s="75"/>
      <c r="AT107" s="75"/>
      <c r="AU107" s="75"/>
      <c r="AV107" s="75"/>
      <c r="AW107" s="75"/>
      <c r="AX107" s="75"/>
      <c r="AY107" s="75"/>
      <c r="AZ107" s="75"/>
      <c r="BA107" s="75"/>
      <c r="BB107" s="75"/>
      <c r="BC107" s="75"/>
      <c r="BD107" s="75"/>
      <c r="BE107" s="75"/>
      <c r="BF107" s="75"/>
      <c r="BG107" s="75"/>
      <c r="BH107" s="75"/>
      <c r="BI107" s="75"/>
      <c r="BJ107" s="75"/>
      <c r="BK107" s="75"/>
      <c r="BL107" s="75"/>
      <c r="BM107" s="75"/>
      <c r="BN107" s="75"/>
      <c r="BO107" s="75"/>
      <c r="BP107" s="75"/>
      <c r="BQ107" s="75"/>
      <c r="BR107" s="75"/>
      <c r="BS107" s="75"/>
      <c r="BT107" s="75"/>
      <c r="BU107" s="75"/>
      <c r="BV107" s="75"/>
      <c r="BW107" s="75"/>
      <c r="BX107" s="75"/>
      <c r="BY107" s="75"/>
      <c r="BZ107" s="15"/>
    </row>
    <row r="108" spans="1:78" s="16" customFormat="1" ht="15.75">
      <c r="A108" s="58" t="s">
        <v>74</v>
      </c>
      <c r="B108" s="20"/>
      <c r="C108" s="74">
        <f>C82+C88+C94+C100+C106</f>
        <v>0</v>
      </c>
      <c r="D108" s="74">
        <f aca="true" t="shared" si="14" ref="D108:BO108">D82+D88+D94+D100+D106</f>
        <v>0</v>
      </c>
      <c r="E108" s="74">
        <f t="shared" si="14"/>
        <v>0</v>
      </c>
      <c r="F108" s="74">
        <f t="shared" si="14"/>
        <v>0</v>
      </c>
      <c r="G108" s="74">
        <f t="shared" si="14"/>
        <v>0</v>
      </c>
      <c r="H108" s="74">
        <f t="shared" si="14"/>
        <v>0</v>
      </c>
      <c r="I108" s="74">
        <f t="shared" si="14"/>
        <v>0</v>
      </c>
      <c r="J108" s="74">
        <f t="shared" si="14"/>
        <v>0</v>
      </c>
      <c r="K108" s="74">
        <f t="shared" si="14"/>
        <v>0</v>
      </c>
      <c r="L108" s="74">
        <f t="shared" si="14"/>
        <v>0</v>
      </c>
      <c r="M108" s="74">
        <f t="shared" si="14"/>
        <v>0</v>
      </c>
      <c r="N108" s="74">
        <f t="shared" si="14"/>
        <v>0</v>
      </c>
      <c r="O108" s="74">
        <f t="shared" si="14"/>
        <v>0</v>
      </c>
      <c r="P108" s="74">
        <f t="shared" si="14"/>
        <v>0</v>
      </c>
      <c r="Q108" s="74">
        <f t="shared" si="14"/>
        <v>0</v>
      </c>
      <c r="R108" s="74">
        <f t="shared" si="14"/>
        <v>0</v>
      </c>
      <c r="S108" s="74">
        <f t="shared" si="14"/>
        <v>0</v>
      </c>
      <c r="T108" s="74">
        <f t="shared" si="14"/>
        <v>0</v>
      </c>
      <c r="U108" s="74">
        <f t="shared" si="14"/>
        <v>0</v>
      </c>
      <c r="V108" s="74">
        <f t="shared" si="14"/>
        <v>0</v>
      </c>
      <c r="W108" s="74">
        <f t="shared" si="14"/>
        <v>0</v>
      </c>
      <c r="X108" s="74">
        <f t="shared" si="14"/>
        <v>0</v>
      </c>
      <c r="Y108" s="74">
        <f t="shared" si="14"/>
        <v>0</v>
      </c>
      <c r="Z108" s="74">
        <f t="shared" si="14"/>
        <v>0</v>
      </c>
      <c r="AA108" s="74">
        <f t="shared" si="14"/>
        <v>0</v>
      </c>
      <c r="AB108" s="74">
        <f t="shared" si="14"/>
        <v>0</v>
      </c>
      <c r="AC108" s="74">
        <f t="shared" si="14"/>
        <v>0</v>
      </c>
      <c r="AD108" s="74">
        <f t="shared" si="14"/>
        <v>0</v>
      </c>
      <c r="AE108" s="74">
        <f t="shared" si="14"/>
        <v>0</v>
      </c>
      <c r="AF108" s="74">
        <f t="shared" si="14"/>
        <v>0</v>
      </c>
      <c r="AG108" s="74">
        <f t="shared" si="14"/>
        <v>0</v>
      </c>
      <c r="AH108" s="74">
        <f t="shared" si="14"/>
        <v>0</v>
      </c>
      <c r="AI108" s="74">
        <f t="shared" si="14"/>
        <v>0</v>
      </c>
      <c r="AJ108" s="74">
        <f t="shared" si="14"/>
        <v>0</v>
      </c>
      <c r="AK108" s="74">
        <f t="shared" si="14"/>
        <v>0</v>
      </c>
      <c r="AL108" s="74">
        <f t="shared" si="14"/>
        <v>0</v>
      </c>
      <c r="AM108" s="74">
        <f t="shared" si="14"/>
        <v>0</v>
      </c>
      <c r="AN108" s="74">
        <f t="shared" si="14"/>
        <v>0</v>
      </c>
      <c r="AO108" s="74">
        <f t="shared" si="14"/>
        <v>0</v>
      </c>
      <c r="AP108" s="74">
        <f t="shared" si="14"/>
        <v>0</v>
      </c>
      <c r="AQ108" s="74">
        <f t="shared" si="14"/>
        <v>0</v>
      </c>
      <c r="AR108" s="74">
        <f t="shared" si="14"/>
        <v>0</v>
      </c>
      <c r="AS108" s="74">
        <f t="shared" si="14"/>
        <v>0</v>
      </c>
      <c r="AT108" s="74">
        <f t="shared" si="14"/>
        <v>0</v>
      </c>
      <c r="AU108" s="74">
        <f t="shared" si="14"/>
        <v>0</v>
      </c>
      <c r="AV108" s="74">
        <f t="shared" si="14"/>
        <v>0</v>
      </c>
      <c r="AW108" s="74">
        <f t="shared" si="14"/>
        <v>0</v>
      </c>
      <c r="AX108" s="74">
        <f t="shared" si="14"/>
        <v>0</v>
      </c>
      <c r="AY108" s="74">
        <f t="shared" si="14"/>
        <v>0</v>
      </c>
      <c r="AZ108" s="74">
        <f t="shared" si="14"/>
        <v>0</v>
      </c>
      <c r="BA108" s="74">
        <f t="shared" si="14"/>
        <v>0</v>
      </c>
      <c r="BB108" s="74">
        <f t="shared" si="14"/>
        <v>0</v>
      </c>
      <c r="BC108" s="74">
        <f t="shared" si="14"/>
        <v>0</v>
      </c>
      <c r="BD108" s="74">
        <f t="shared" si="14"/>
        <v>0</v>
      </c>
      <c r="BE108" s="74">
        <f t="shared" si="14"/>
        <v>0</v>
      </c>
      <c r="BF108" s="74">
        <f t="shared" si="14"/>
        <v>0</v>
      </c>
      <c r="BG108" s="74">
        <f t="shared" si="14"/>
        <v>0</v>
      </c>
      <c r="BH108" s="74">
        <f t="shared" si="14"/>
        <v>0</v>
      </c>
      <c r="BI108" s="74">
        <f t="shared" si="14"/>
        <v>0</v>
      </c>
      <c r="BJ108" s="74">
        <f t="shared" si="14"/>
        <v>0</v>
      </c>
      <c r="BK108" s="74">
        <f t="shared" si="14"/>
        <v>0</v>
      </c>
      <c r="BL108" s="74">
        <f t="shared" si="14"/>
        <v>0</v>
      </c>
      <c r="BM108" s="74">
        <f t="shared" si="14"/>
        <v>0</v>
      </c>
      <c r="BN108" s="74">
        <f t="shared" si="14"/>
        <v>0</v>
      </c>
      <c r="BO108" s="74">
        <f t="shared" si="14"/>
        <v>0</v>
      </c>
      <c r="BP108" s="74">
        <f aca="true" t="shared" si="15" ref="BP108:BY108">BP82+BP88+BP94+BP100+BP106</f>
        <v>0</v>
      </c>
      <c r="BQ108" s="74">
        <f t="shared" si="15"/>
        <v>0</v>
      </c>
      <c r="BR108" s="74">
        <f t="shared" si="15"/>
        <v>0</v>
      </c>
      <c r="BS108" s="74">
        <f t="shared" si="15"/>
        <v>0</v>
      </c>
      <c r="BT108" s="74">
        <f t="shared" si="15"/>
        <v>0</v>
      </c>
      <c r="BU108" s="74">
        <f t="shared" si="15"/>
        <v>0</v>
      </c>
      <c r="BV108" s="74">
        <f t="shared" si="15"/>
        <v>0</v>
      </c>
      <c r="BW108" s="74">
        <f t="shared" si="15"/>
        <v>0</v>
      </c>
      <c r="BX108" s="74">
        <f t="shared" si="15"/>
        <v>0</v>
      </c>
      <c r="BY108" s="74">
        <f t="shared" si="15"/>
        <v>0</v>
      </c>
      <c r="BZ108" s="15"/>
    </row>
    <row r="109" spans="1:77" ht="12.75">
      <c r="A109" s="4"/>
      <c r="B109" s="22"/>
      <c r="C109" s="79"/>
      <c r="D109" s="79"/>
      <c r="E109" s="79"/>
      <c r="F109" s="79"/>
      <c r="G109" s="79"/>
      <c r="H109" s="79"/>
      <c r="I109" s="79"/>
      <c r="J109" s="79"/>
      <c r="K109" s="79"/>
      <c r="L109" s="79"/>
      <c r="M109" s="79"/>
      <c r="N109" s="79"/>
      <c r="O109" s="79"/>
      <c r="P109" s="79"/>
      <c r="Q109" s="79"/>
      <c r="R109" s="79"/>
      <c r="S109" s="79"/>
      <c r="T109" s="79"/>
      <c r="U109" s="79"/>
      <c r="V109" s="79"/>
      <c r="W109" s="79"/>
      <c r="X109" s="79"/>
      <c r="Y109" s="79"/>
      <c r="Z109" s="79"/>
      <c r="AA109" s="79"/>
      <c r="AB109" s="79"/>
      <c r="AC109" s="79"/>
      <c r="AD109" s="79"/>
      <c r="AE109" s="79"/>
      <c r="AF109" s="79"/>
      <c r="AG109" s="79"/>
      <c r="AH109" s="79"/>
      <c r="AI109" s="79"/>
      <c r="AJ109" s="79"/>
      <c r="AK109" s="79"/>
      <c r="AL109" s="79"/>
      <c r="AM109" s="79"/>
      <c r="AN109" s="79"/>
      <c r="AO109" s="79"/>
      <c r="AP109" s="79"/>
      <c r="AQ109" s="79"/>
      <c r="AR109" s="79"/>
      <c r="AS109" s="79"/>
      <c r="AT109" s="79"/>
      <c r="AU109" s="79"/>
      <c r="AV109" s="79"/>
      <c r="AW109" s="79"/>
      <c r="AX109" s="79"/>
      <c r="AY109" s="79"/>
      <c r="AZ109" s="79"/>
      <c r="BA109" s="79"/>
      <c r="BB109" s="79"/>
      <c r="BC109" s="79"/>
      <c r="BD109" s="79"/>
      <c r="BE109" s="79"/>
      <c r="BF109" s="79"/>
      <c r="BG109" s="79"/>
      <c r="BH109" s="79"/>
      <c r="BI109" s="79"/>
      <c r="BJ109" s="79"/>
      <c r="BK109" s="79"/>
      <c r="BL109" s="79"/>
      <c r="BM109" s="79"/>
      <c r="BN109" s="79"/>
      <c r="BO109" s="79"/>
      <c r="BP109" s="79"/>
      <c r="BQ109" s="79"/>
      <c r="BR109" s="79"/>
      <c r="BS109" s="79"/>
      <c r="BT109" s="79"/>
      <c r="BU109" s="79"/>
      <c r="BV109" s="79"/>
      <c r="BW109" s="79"/>
      <c r="BX109" s="79"/>
      <c r="BY109" s="79"/>
    </row>
    <row r="110" spans="1:77" ht="16.5" thickBot="1">
      <c r="A110" s="58" t="s">
        <v>78</v>
      </c>
      <c r="B110"/>
      <c r="C110" s="83"/>
      <c r="D110" s="83"/>
      <c r="E110" s="83"/>
      <c r="F110" s="83"/>
      <c r="G110" s="83"/>
      <c r="H110" s="83"/>
      <c r="I110" s="83"/>
      <c r="J110" s="83"/>
      <c r="K110" s="83"/>
      <c r="L110" s="83"/>
      <c r="M110" s="83"/>
      <c r="N110" s="83"/>
      <c r="O110" s="83"/>
      <c r="P110" s="83"/>
      <c r="Q110" s="83"/>
      <c r="R110" s="83"/>
      <c r="S110" s="83"/>
      <c r="T110" s="83"/>
      <c r="U110" s="83"/>
      <c r="V110" s="83"/>
      <c r="W110" s="83"/>
      <c r="X110" s="83"/>
      <c r="Y110" s="83"/>
      <c r="Z110" s="83"/>
      <c r="AA110" s="83"/>
      <c r="AB110" s="83"/>
      <c r="AC110" s="83"/>
      <c r="AD110" s="83"/>
      <c r="AE110" s="83"/>
      <c r="AF110" s="83"/>
      <c r="AG110" s="83"/>
      <c r="AH110" s="83"/>
      <c r="AI110" s="83"/>
      <c r="AJ110" s="83"/>
      <c r="AK110" s="83"/>
      <c r="AL110" s="83"/>
      <c r="AM110" s="83"/>
      <c r="AN110" s="83"/>
      <c r="AO110" s="83"/>
      <c r="AP110" s="83"/>
      <c r="AQ110" s="83"/>
      <c r="AR110" s="83"/>
      <c r="AS110" s="83"/>
      <c r="AT110" s="83"/>
      <c r="AU110" s="83"/>
      <c r="AV110" s="83"/>
      <c r="AW110" s="83"/>
      <c r="AX110" s="83"/>
      <c r="AY110" s="83"/>
      <c r="AZ110" s="83"/>
      <c r="BA110" s="83"/>
      <c r="BB110" s="83"/>
      <c r="BC110" s="83"/>
      <c r="BD110" s="83"/>
      <c r="BE110" s="83"/>
      <c r="BF110" s="83"/>
      <c r="BG110" s="83"/>
      <c r="BH110" s="83"/>
      <c r="BI110" s="83"/>
      <c r="BJ110" s="83"/>
      <c r="BK110" s="83"/>
      <c r="BL110" s="83"/>
      <c r="BM110" s="83"/>
      <c r="BN110" s="83"/>
      <c r="BO110" s="83"/>
      <c r="BP110" s="83"/>
      <c r="BQ110" s="83"/>
      <c r="BR110" s="83"/>
      <c r="BS110" s="83"/>
      <c r="BT110" s="83"/>
      <c r="BU110" s="83"/>
      <c r="BV110" s="83"/>
      <c r="BW110" s="83"/>
      <c r="BX110" s="83"/>
      <c r="BY110" s="83"/>
    </row>
    <row r="111" spans="1:77" ht="12.75">
      <c r="A111" s="72" t="s">
        <v>51</v>
      </c>
      <c r="C111" s="84">
        <f>C47</f>
        <v>0</v>
      </c>
      <c r="D111" s="84">
        <f aca="true" t="shared" si="16" ref="D111:BO111">D47</f>
        <v>0</v>
      </c>
      <c r="E111" s="84">
        <f t="shared" si="16"/>
        <v>0</v>
      </c>
      <c r="F111" s="84">
        <f t="shared" si="16"/>
        <v>0</v>
      </c>
      <c r="G111" s="84">
        <f t="shared" si="16"/>
        <v>0</v>
      </c>
      <c r="H111" s="84">
        <f t="shared" si="16"/>
        <v>0</v>
      </c>
      <c r="I111" s="84">
        <f t="shared" si="16"/>
        <v>0</v>
      </c>
      <c r="J111" s="84">
        <f t="shared" si="16"/>
        <v>0</v>
      </c>
      <c r="K111" s="84">
        <f t="shared" si="16"/>
        <v>0</v>
      </c>
      <c r="L111" s="84">
        <f t="shared" si="16"/>
        <v>0</v>
      </c>
      <c r="M111" s="84">
        <f t="shared" si="16"/>
        <v>0</v>
      </c>
      <c r="N111" s="84">
        <f t="shared" si="16"/>
        <v>0</v>
      </c>
      <c r="O111" s="84">
        <f>O47</f>
        <v>0</v>
      </c>
      <c r="P111" s="84">
        <f t="shared" si="16"/>
        <v>0</v>
      </c>
      <c r="Q111" s="84">
        <f t="shared" si="16"/>
        <v>0</v>
      </c>
      <c r="R111" s="84">
        <f t="shared" si="16"/>
        <v>0</v>
      </c>
      <c r="S111" s="84">
        <f t="shared" si="16"/>
        <v>0</v>
      </c>
      <c r="T111" s="84">
        <f t="shared" si="16"/>
        <v>0</v>
      </c>
      <c r="U111" s="84">
        <f t="shared" si="16"/>
        <v>0</v>
      </c>
      <c r="V111" s="84">
        <f t="shared" si="16"/>
        <v>0</v>
      </c>
      <c r="W111" s="84">
        <f t="shared" si="16"/>
        <v>0</v>
      </c>
      <c r="X111" s="84">
        <f t="shared" si="16"/>
        <v>0</v>
      </c>
      <c r="Y111" s="84">
        <f t="shared" si="16"/>
        <v>0</v>
      </c>
      <c r="Z111" s="84">
        <f t="shared" si="16"/>
        <v>0</v>
      </c>
      <c r="AA111" s="84">
        <f t="shared" si="16"/>
        <v>0</v>
      </c>
      <c r="AB111" s="84">
        <f t="shared" si="16"/>
        <v>0</v>
      </c>
      <c r="AC111" s="84">
        <f t="shared" si="16"/>
        <v>0</v>
      </c>
      <c r="AD111" s="84">
        <f t="shared" si="16"/>
        <v>0</v>
      </c>
      <c r="AE111" s="84">
        <f t="shared" si="16"/>
        <v>0</v>
      </c>
      <c r="AF111" s="84">
        <f t="shared" si="16"/>
        <v>0</v>
      </c>
      <c r="AG111" s="84">
        <f t="shared" si="16"/>
        <v>0</v>
      </c>
      <c r="AH111" s="84">
        <f t="shared" si="16"/>
        <v>0</v>
      </c>
      <c r="AI111" s="84">
        <f t="shared" si="16"/>
        <v>0</v>
      </c>
      <c r="AJ111" s="84">
        <f t="shared" si="16"/>
        <v>0</v>
      </c>
      <c r="AK111" s="84">
        <f t="shared" si="16"/>
        <v>0</v>
      </c>
      <c r="AL111" s="84">
        <f t="shared" si="16"/>
        <v>0</v>
      </c>
      <c r="AM111" s="84">
        <f t="shared" si="16"/>
        <v>0</v>
      </c>
      <c r="AN111" s="84">
        <f t="shared" si="16"/>
        <v>0</v>
      </c>
      <c r="AO111" s="84">
        <f t="shared" si="16"/>
        <v>0</v>
      </c>
      <c r="AP111" s="84">
        <f t="shared" si="16"/>
        <v>0</v>
      </c>
      <c r="AQ111" s="84">
        <f t="shared" si="16"/>
        <v>0</v>
      </c>
      <c r="AR111" s="84">
        <f t="shared" si="16"/>
        <v>0</v>
      </c>
      <c r="AS111" s="84">
        <f t="shared" si="16"/>
        <v>0</v>
      </c>
      <c r="AT111" s="84">
        <f t="shared" si="16"/>
        <v>0</v>
      </c>
      <c r="AU111" s="84">
        <f t="shared" si="16"/>
        <v>0</v>
      </c>
      <c r="AV111" s="84">
        <f t="shared" si="16"/>
        <v>0</v>
      </c>
      <c r="AW111" s="84">
        <f t="shared" si="16"/>
        <v>0</v>
      </c>
      <c r="AX111" s="84">
        <f t="shared" si="16"/>
        <v>0</v>
      </c>
      <c r="AY111" s="84">
        <f t="shared" si="16"/>
        <v>0</v>
      </c>
      <c r="AZ111" s="84">
        <f t="shared" si="16"/>
        <v>0</v>
      </c>
      <c r="BA111" s="84">
        <f t="shared" si="16"/>
        <v>0</v>
      </c>
      <c r="BB111" s="84">
        <f t="shared" si="16"/>
        <v>0</v>
      </c>
      <c r="BC111" s="84">
        <f t="shared" si="16"/>
        <v>0</v>
      </c>
      <c r="BD111" s="84">
        <f t="shared" si="16"/>
        <v>0</v>
      </c>
      <c r="BE111" s="84">
        <f t="shared" si="16"/>
        <v>0</v>
      </c>
      <c r="BF111" s="84">
        <f t="shared" si="16"/>
        <v>0</v>
      </c>
      <c r="BG111" s="84">
        <f t="shared" si="16"/>
        <v>0</v>
      </c>
      <c r="BH111" s="84">
        <f t="shared" si="16"/>
        <v>0</v>
      </c>
      <c r="BI111" s="84">
        <f t="shared" si="16"/>
        <v>0</v>
      </c>
      <c r="BJ111" s="84">
        <f t="shared" si="16"/>
        <v>0</v>
      </c>
      <c r="BK111" s="84">
        <f t="shared" si="16"/>
        <v>0</v>
      </c>
      <c r="BL111" s="84">
        <f t="shared" si="16"/>
        <v>0</v>
      </c>
      <c r="BM111" s="84">
        <f t="shared" si="16"/>
        <v>0</v>
      </c>
      <c r="BN111" s="84">
        <f t="shared" si="16"/>
        <v>0</v>
      </c>
      <c r="BO111" s="84">
        <f t="shared" si="16"/>
        <v>0</v>
      </c>
      <c r="BP111" s="84">
        <f aca="true" t="shared" si="17" ref="BP111:BY111">BP47</f>
        <v>0</v>
      </c>
      <c r="BQ111" s="84">
        <f t="shared" si="17"/>
        <v>0</v>
      </c>
      <c r="BR111" s="84">
        <f t="shared" si="17"/>
        <v>0</v>
      </c>
      <c r="BS111" s="84">
        <f t="shared" si="17"/>
        <v>0</v>
      </c>
      <c r="BT111" s="84">
        <f t="shared" si="17"/>
        <v>0</v>
      </c>
      <c r="BU111" s="84">
        <f t="shared" si="17"/>
        <v>0</v>
      </c>
      <c r="BV111" s="84">
        <f t="shared" si="17"/>
        <v>0</v>
      </c>
      <c r="BW111" s="84">
        <f t="shared" si="17"/>
        <v>0</v>
      </c>
      <c r="BX111" s="84">
        <f t="shared" si="17"/>
        <v>0</v>
      </c>
      <c r="BY111" s="84">
        <f t="shared" si="17"/>
        <v>0</v>
      </c>
    </row>
    <row r="112" spans="1:77" ht="12.75">
      <c r="A112" s="72" t="s">
        <v>68</v>
      </c>
      <c r="C112" s="85">
        <f>C75</f>
        <v>0</v>
      </c>
      <c r="D112" s="85">
        <f aca="true" t="shared" si="18" ref="D112:BO112">D75</f>
        <v>0</v>
      </c>
      <c r="E112" s="85">
        <f t="shared" si="18"/>
        <v>0</v>
      </c>
      <c r="F112" s="85">
        <f t="shared" si="18"/>
        <v>0</v>
      </c>
      <c r="G112" s="85">
        <f t="shared" si="18"/>
        <v>0</v>
      </c>
      <c r="H112" s="85">
        <f t="shared" si="18"/>
        <v>0</v>
      </c>
      <c r="I112" s="85">
        <f t="shared" si="18"/>
        <v>0</v>
      </c>
      <c r="J112" s="85">
        <f t="shared" si="18"/>
        <v>0</v>
      </c>
      <c r="K112" s="85">
        <f t="shared" si="18"/>
        <v>0</v>
      </c>
      <c r="L112" s="85">
        <f t="shared" si="18"/>
        <v>0</v>
      </c>
      <c r="M112" s="85">
        <f>M75</f>
        <v>0</v>
      </c>
      <c r="N112" s="85">
        <f t="shared" si="18"/>
        <v>0</v>
      </c>
      <c r="O112" s="85">
        <f t="shared" si="18"/>
        <v>0</v>
      </c>
      <c r="P112" s="85">
        <f t="shared" si="18"/>
        <v>0</v>
      </c>
      <c r="Q112" s="85">
        <f t="shared" si="18"/>
        <v>0</v>
      </c>
      <c r="R112" s="85">
        <f t="shared" si="18"/>
        <v>0</v>
      </c>
      <c r="S112" s="85">
        <f t="shared" si="18"/>
        <v>0</v>
      </c>
      <c r="T112" s="85">
        <f t="shared" si="18"/>
        <v>0</v>
      </c>
      <c r="U112" s="85">
        <f t="shared" si="18"/>
        <v>0</v>
      </c>
      <c r="V112" s="85">
        <f t="shared" si="18"/>
        <v>0</v>
      </c>
      <c r="W112" s="85">
        <f t="shared" si="18"/>
        <v>0</v>
      </c>
      <c r="X112" s="85">
        <f t="shared" si="18"/>
        <v>0</v>
      </c>
      <c r="Y112" s="85">
        <f t="shared" si="18"/>
        <v>0</v>
      </c>
      <c r="Z112" s="85">
        <f t="shared" si="18"/>
        <v>0</v>
      </c>
      <c r="AA112" s="85">
        <f t="shared" si="18"/>
        <v>0</v>
      </c>
      <c r="AB112" s="85">
        <f t="shared" si="18"/>
        <v>0</v>
      </c>
      <c r="AC112" s="85">
        <f t="shared" si="18"/>
        <v>0</v>
      </c>
      <c r="AD112" s="85">
        <f t="shared" si="18"/>
        <v>0</v>
      </c>
      <c r="AE112" s="85">
        <f t="shared" si="18"/>
        <v>0</v>
      </c>
      <c r="AF112" s="85">
        <f t="shared" si="18"/>
        <v>0</v>
      </c>
      <c r="AG112" s="85">
        <f t="shared" si="18"/>
        <v>0</v>
      </c>
      <c r="AH112" s="85">
        <f t="shared" si="18"/>
        <v>0</v>
      </c>
      <c r="AI112" s="85">
        <f t="shared" si="18"/>
        <v>0</v>
      </c>
      <c r="AJ112" s="85">
        <f t="shared" si="18"/>
        <v>0</v>
      </c>
      <c r="AK112" s="85">
        <f t="shared" si="18"/>
        <v>0</v>
      </c>
      <c r="AL112" s="85">
        <f t="shared" si="18"/>
        <v>0</v>
      </c>
      <c r="AM112" s="85">
        <f t="shared" si="18"/>
        <v>0</v>
      </c>
      <c r="AN112" s="85">
        <f t="shared" si="18"/>
        <v>0</v>
      </c>
      <c r="AO112" s="85">
        <f t="shared" si="18"/>
        <v>0</v>
      </c>
      <c r="AP112" s="85">
        <f t="shared" si="18"/>
        <v>0</v>
      </c>
      <c r="AQ112" s="85">
        <f t="shared" si="18"/>
        <v>0</v>
      </c>
      <c r="AR112" s="85">
        <f t="shared" si="18"/>
        <v>0</v>
      </c>
      <c r="AS112" s="85">
        <f t="shared" si="18"/>
        <v>0</v>
      </c>
      <c r="AT112" s="85">
        <f t="shared" si="18"/>
        <v>0</v>
      </c>
      <c r="AU112" s="85">
        <f t="shared" si="18"/>
        <v>0</v>
      </c>
      <c r="AV112" s="85">
        <f t="shared" si="18"/>
        <v>0</v>
      </c>
      <c r="AW112" s="85">
        <f t="shared" si="18"/>
        <v>0</v>
      </c>
      <c r="AX112" s="85">
        <f t="shared" si="18"/>
        <v>0</v>
      </c>
      <c r="AY112" s="85">
        <f t="shared" si="18"/>
        <v>0</v>
      </c>
      <c r="AZ112" s="85">
        <f t="shared" si="18"/>
        <v>0</v>
      </c>
      <c r="BA112" s="85">
        <f t="shared" si="18"/>
        <v>0</v>
      </c>
      <c r="BB112" s="85">
        <f t="shared" si="18"/>
        <v>0</v>
      </c>
      <c r="BC112" s="85">
        <f t="shared" si="18"/>
        <v>0</v>
      </c>
      <c r="BD112" s="85">
        <f t="shared" si="18"/>
        <v>0</v>
      </c>
      <c r="BE112" s="85">
        <f t="shared" si="18"/>
        <v>0</v>
      </c>
      <c r="BF112" s="85">
        <f t="shared" si="18"/>
        <v>0</v>
      </c>
      <c r="BG112" s="85">
        <f t="shared" si="18"/>
        <v>0</v>
      </c>
      <c r="BH112" s="85">
        <f t="shared" si="18"/>
        <v>0</v>
      </c>
      <c r="BI112" s="85">
        <f t="shared" si="18"/>
        <v>0</v>
      </c>
      <c r="BJ112" s="85">
        <f t="shared" si="18"/>
        <v>0</v>
      </c>
      <c r="BK112" s="85">
        <f t="shared" si="18"/>
        <v>0</v>
      </c>
      <c r="BL112" s="85">
        <f t="shared" si="18"/>
        <v>0</v>
      </c>
      <c r="BM112" s="85">
        <f t="shared" si="18"/>
        <v>0</v>
      </c>
      <c r="BN112" s="85">
        <f t="shared" si="18"/>
        <v>0</v>
      </c>
      <c r="BO112" s="85">
        <f t="shared" si="18"/>
        <v>0</v>
      </c>
      <c r="BP112" s="85">
        <f aca="true" t="shared" si="19" ref="BP112:BY112">BP75</f>
        <v>0</v>
      </c>
      <c r="BQ112" s="85">
        <f t="shared" si="19"/>
        <v>0</v>
      </c>
      <c r="BR112" s="85">
        <f t="shared" si="19"/>
        <v>0</v>
      </c>
      <c r="BS112" s="85">
        <f t="shared" si="19"/>
        <v>0</v>
      </c>
      <c r="BT112" s="85">
        <f t="shared" si="19"/>
        <v>0</v>
      </c>
      <c r="BU112" s="85">
        <f t="shared" si="19"/>
        <v>0</v>
      </c>
      <c r="BV112" s="85">
        <f t="shared" si="19"/>
        <v>0</v>
      </c>
      <c r="BW112" s="85">
        <f t="shared" si="19"/>
        <v>0</v>
      </c>
      <c r="BX112" s="85">
        <f t="shared" si="19"/>
        <v>0</v>
      </c>
      <c r="BY112" s="85">
        <f t="shared" si="19"/>
        <v>0</v>
      </c>
    </row>
    <row r="113" spans="1:77" ht="13.5" thickBot="1">
      <c r="A113" s="72" t="s">
        <v>69</v>
      </c>
      <c r="C113" s="86">
        <f>C108</f>
        <v>0</v>
      </c>
      <c r="D113" s="86">
        <f aca="true" t="shared" si="20" ref="D113:BO113">D108</f>
        <v>0</v>
      </c>
      <c r="E113" s="86">
        <f t="shared" si="20"/>
        <v>0</v>
      </c>
      <c r="F113" s="86">
        <f t="shared" si="20"/>
        <v>0</v>
      </c>
      <c r="G113" s="86">
        <f t="shared" si="20"/>
        <v>0</v>
      </c>
      <c r="H113" s="86">
        <f t="shared" si="20"/>
        <v>0</v>
      </c>
      <c r="I113" s="86">
        <f t="shared" si="20"/>
        <v>0</v>
      </c>
      <c r="J113" s="86">
        <f>J108</f>
        <v>0</v>
      </c>
      <c r="K113" s="86">
        <f t="shared" si="20"/>
        <v>0</v>
      </c>
      <c r="L113" s="86">
        <f t="shared" si="20"/>
        <v>0</v>
      </c>
      <c r="M113" s="86">
        <f t="shared" si="20"/>
        <v>0</v>
      </c>
      <c r="N113" s="86">
        <f t="shared" si="20"/>
        <v>0</v>
      </c>
      <c r="O113" s="86">
        <f t="shared" si="20"/>
        <v>0</v>
      </c>
      <c r="P113" s="86">
        <f t="shared" si="20"/>
        <v>0</v>
      </c>
      <c r="Q113" s="86">
        <f t="shared" si="20"/>
        <v>0</v>
      </c>
      <c r="R113" s="86">
        <f t="shared" si="20"/>
        <v>0</v>
      </c>
      <c r="S113" s="86">
        <f t="shared" si="20"/>
        <v>0</v>
      </c>
      <c r="T113" s="86">
        <f t="shared" si="20"/>
        <v>0</v>
      </c>
      <c r="U113" s="86">
        <f t="shared" si="20"/>
        <v>0</v>
      </c>
      <c r="V113" s="86">
        <f t="shared" si="20"/>
        <v>0</v>
      </c>
      <c r="W113" s="86">
        <f t="shared" si="20"/>
        <v>0</v>
      </c>
      <c r="X113" s="86">
        <f t="shared" si="20"/>
        <v>0</v>
      </c>
      <c r="Y113" s="86">
        <f t="shared" si="20"/>
        <v>0</v>
      </c>
      <c r="Z113" s="86">
        <f t="shared" si="20"/>
        <v>0</v>
      </c>
      <c r="AA113" s="86">
        <f t="shared" si="20"/>
        <v>0</v>
      </c>
      <c r="AB113" s="86">
        <f t="shared" si="20"/>
        <v>0</v>
      </c>
      <c r="AC113" s="86">
        <f t="shared" si="20"/>
        <v>0</v>
      </c>
      <c r="AD113" s="86">
        <f t="shared" si="20"/>
        <v>0</v>
      </c>
      <c r="AE113" s="86">
        <f t="shared" si="20"/>
        <v>0</v>
      </c>
      <c r="AF113" s="86">
        <f t="shared" si="20"/>
        <v>0</v>
      </c>
      <c r="AG113" s="86">
        <f t="shared" si="20"/>
        <v>0</v>
      </c>
      <c r="AH113" s="86">
        <f t="shared" si="20"/>
        <v>0</v>
      </c>
      <c r="AI113" s="86">
        <f t="shared" si="20"/>
        <v>0</v>
      </c>
      <c r="AJ113" s="86">
        <f t="shared" si="20"/>
        <v>0</v>
      </c>
      <c r="AK113" s="86">
        <f t="shared" si="20"/>
        <v>0</v>
      </c>
      <c r="AL113" s="86">
        <f t="shared" si="20"/>
        <v>0</v>
      </c>
      <c r="AM113" s="86">
        <f t="shared" si="20"/>
        <v>0</v>
      </c>
      <c r="AN113" s="86">
        <f t="shared" si="20"/>
        <v>0</v>
      </c>
      <c r="AO113" s="86">
        <f t="shared" si="20"/>
        <v>0</v>
      </c>
      <c r="AP113" s="86">
        <f t="shared" si="20"/>
        <v>0</v>
      </c>
      <c r="AQ113" s="86">
        <f t="shared" si="20"/>
        <v>0</v>
      </c>
      <c r="AR113" s="86">
        <f t="shared" si="20"/>
        <v>0</v>
      </c>
      <c r="AS113" s="86">
        <f t="shared" si="20"/>
        <v>0</v>
      </c>
      <c r="AT113" s="86">
        <f t="shared" si="20"/>
        <v>0</v>
      </c>
      <c r="AU113" s="86">
        <f t="shared" si="20"/>
        <v>0</v>
      </c>
      <c r="AV113" s="86">
        <f t="shared" si="20"/>
        <v>0</v>
      </c>
      <c r="AW113" s="86">
        <f t="shared" si="20"/>
        <v>0</v>
      </c>
      <c r="AX113" s="86">
        <f t="shared" si="20"/>
        <v>0</v>
      </c>
      <c r="AY113" s="86">
        <f t="shared" si="20"/>
        <v>0</v>
      </c>
      <c r="AZ113" s="86">
        <f t="shared" si="20"/>
        <v>0</v>
      </c>
      <c r="BA113" s="86">
        <f t="shared" si="20"/>
        <v>0</v>
      </c>
      <c r="BB113" s="86">
        <f t="shared" si="20"/>
        <v>0</v>
      </c>
      <c r="BC113" s="86">
        <f t="shared" si="20"/>
        <v>0</v>
      </c>
      <c r="BD113" s="86">
        <f t="shared" si="20"/>
        <v>0</v>
      </c>
      <c r="BE113" s="86">
        <f t="shared" si="20"/>
        <v>0</v>
      </c>
      <c r="BF113" s="86">
        <f t="shared" si="20"/>
        <v>0</v>
      </c>
      <c r="BG113" s="86">
        <f t="shared" si="20"/>
        <v>0</v>
      </c>
      <c r="BH113" s="86">
        <f t="shared" si="20"/>
        <v>0</v>
      </c>
      <c r="BI113" s="86">
        <f t="shared" si="20"/>
        <v>0</v>
      </c>
      <c r="BJ113" s="86">
        <f t="shared" si="20"/>
        <v>0</v>
      </c>
      <c r="BK113" s="86">
        <f t="shared" si="20"/>
        <v>0</v>
      </c>
      <c r="BL113" s="86">
        <f t="shared" si="20"/>
        <v>0</v>
      </c>
      <c r="BM113" s="86">
        <f t="shared" si="20"/>
        <v>0</v>
      </c>
      <c r="BN113" s="86">
        <f t="shared" si="20"/>
        <v>0</v>
      </c>
      <c r="BO113" s="86">
        <f t="shared" si="20"/>
        <v>0</v>
      </c>
      <c r="BP113" s="86">
        <f aca="true" t="shared" si="21" ref="BP113:BY113">BP108</f>
        <v>0</v>
      </c>
      <c r="BQ113" s="86">
        <f t="shared" si="21"/>
        <v>0</v>
      </c>
      <c r="BR113" s="86">
        <f t="shared" si="21"/>
        <v>0</v>
      </c>
      <c r="BS113" s="86">
        <f t="shared" si="21"/>
        <v>0</v>
      </c>
      <c r="BT113" s="86">
        <f t="shared" si="21"/>
        <v>0</v>
      </c>
      <c r="BU113" s="86">
        <f t="shared" si="21"/>
        <v>0</v>
      </c>
      <c r="BV113" s="86">
        <f t="shared" si="21"/>
        <v>0</v>
      </c>
      <c r="BW113" s="86">
        <f t="shared" si="21"/>
        <v>0</v>
      </c>
      <c r="BX113" s="86">
        <f t="shared" si="21"/>
        <v>0</v>
      </c>
      <c r="BY113" s="86">
        <f t="shared" si="21"/>
        <v>0</v>
      </c>
    </row>
    <row r="114" spans="1:77" ht="12.75">
      <c r="A114" s="4"/>
      <c r="C114" s="87"/>
      <c r="D114" s="87"/>
      <c r="E114" s="87"/>
      <c r="F114" s="87"/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7"/>
      <c r="U114" s="87"/>
      <c r="V114" s="87"/>
      <c r="W114" s="87"/>
      <c r="X114" s="87"/>
      <c r="Y114" s="87"/>
      <c r="Z114" s="87"/>
      <c r="AA114" s="87"/>
      <c r="AB114" s="87"/>
      <c r="AC114" s="87"/>
      <c r="AD114" s="87"/>
      <c r="AE114" s="87"/>
      <c r="AF114" s="87"/>
      <c r="AG114" s="87"/>
      <c r="AH114" s="87"/>
      <c r="AI114" s="87"/>
      <c r="AJ114" s="87"/>
      <c r="AK114" s="87"/>
      <c r="AL114" s="87"/>
      <c r="AM114" s="87"/>
      <c r="AN114" s="87"/>
      <c r="AO114" s="87"/>
      <c r="AP114" s="87"/>
      <c r="AQ114" s="87"/>
      <c r="AR114" s="87"/>
      <c r="AS114" s="87"/>
      <c r="AT114" s="87"/>
      <c r="AU114" s="87"/>
      <c r="AV114" s="87"/>
      <c r="AW114" s="87"/>
      <c r="AX114" s="87"/>
      <c r="AY114" s="87"/>
      <c r="AZ114" s="87"/>
      <c r="BA114" s="87"/>
      <c r="BB114" s="87"/>
      <c r="BC114" s="87"/>
      <c r="BD114" s="87"/>
      <c r="BE114" s="87"/>
      <c r="BF114" s="87"/>
      <c r="BG114" s="87"/>
      <c r="BH114" s="87"/>
      <c r="BI114" s="87"/>
      <c r="BJ114" s="87"/>
      <c r="BK114" s="87"/>
      <c r="BL114" s="87"/>
      <c r="BM114" s="87"/>
      <c r="BN114" s="87"/>
      <c r="BO114" s="87"/>
      <c r="BP114" s="87"/>
      <c r="BQ114" s="87"/>
      <c r="BR114" s="87"/>
      <c r="BS114" s="87"/>
      <c r="BT114" s="87"/>
      <c r="BU114" s="87"/>
      <c r="BV114" s="87"/>
      <c r="BW114" s="87"/>
      <c r="BX114" s="87"/>
      <c r="BY114" s="87"/>
    </row>
    <row r="115" spans="1:78" s="25" customFormat="1" ht="12.75">
      <c r="A115" s="67" t="s">
        <v>46</v>
      </c>
      <c r="C115" s="88">
        <v>1</v>
      </c>
      <c r="D115" s="88">
        <v>0.9661835748792271</v>
      </c>
      <c r="E115" s="88">
        <v>0.933510700366403</v>
      </c>
      <c r="F115" s="88">
        <v>0.9019427056680224</v>
      </c>
      <c r="G115" s="88">
        <v>0.8714422276985724</v>
      </c>
      <c r="H115" s="88">
        <v>0.8419731668585241</v>
      </c>
      <c r="I115" s="88">
        <v>0.8135006443077528</v>
      </c>
      <c r="J115" s="88">
        <v>0.7859909606838192</v>
      </c>
      <c r="K115" s="88">
        <v>0.7594115562162506</v>
      </c>
      <c r="L115" s="88">
        <v>0.7337309721896141</v>
      </c>
      <c r="M115" s="88">
        <v>0.7089188137097722</v>
      </c>
      <c r="N115" s="88">
        <v>0.6849457137292485</v>
      </c>
      <c r="O115" s="88">
        <v>0.6617832982891291</v>
      </c>
      <c r="P115" s="88">
        <v>0.6394041529363567</v>
      </c>
      <c r="Q115" s="88">
        <v>0.6177817902766731</v>
      </c>
      <c r="R115" s="88">
        <v>0.596890618624805</v>
      </c>
      <c r="S115" s="88">
        <v>0.5767059117147875</v>
      </c>
      <c r="T115" s="88">
        <v>0.5572037794345773</v>
      </c>
      <c r="U115" s="88">
        <v>0.5383611395503163</v>
      </c>
      <c r="V115" s="88">
        <v>0.520155690386779</v>
      </c>
      <c r="W115" s="88">
        <v>0.5025658844316706</v>
      </c>
      <c r="X115" s="88">
        <v>0.485570902832532</v>
      </c>
      <c r="Y115" s="88">
        <v>0.4691506307560696</v>
      </c>
      <c r="Z115" s="88">
        <v>0.45328563358074364</v>
      </c>
      <c r="AA115" s="88">
        <v>0.43795713389443836</v>
      </c>
      <c r="AB115" s="88">
        <v>0.4231469892699888</v>
      </c>
      <c r="AC115" s="88">
        <v>0.40883767079225974</v>
      </c>
      <c r="AD115" s="88">
        <v>0.3950122423113621</v>
      </c>
      <c r="AE115" s="88">
        <v>0.38165434039745133</v>
      </c>
      <c r="AF115" s="88">
        <v>0.368748154973383</v>
      </c>
      <c r="AG115" s="88">
        <v>0.3562784106023024</v>
      </c>
      <c r="AH115" s="88">
        <v>0.34590136951679845</v>
      </c>
      <c r="AI115" s="88">
        <v>0.3358265723464063</v>
      </c>
      <c r="AJ115" s="88">
        <v>0.32604521587029733</v>
      </c>
      <c r="AK115" s="88">
        <v>0.31654875327213333</v>
      </c>
      <c r="AL115" s="88">
        <v>0.3073288866719741</v>
      </c>
      <c r="AM115" s="88">
        <v>0.298377559875703</v>
      </c>
      <c r="AN115" s="88">
        <v>0.289686951335634</v>
      </c>
      <c r="AO115" s="88">
        <v>0.2812494673161495</v>
      </c>
      <c r="AP115" s="88">
        <v>0.2730577352583976</v>
      </c>
      <c r="AQ115" s="88">
        <v>0.2651045973382501</v>
      </c>
      <c r="AR115" s="88">
        <v>0.2573831042118933</v>
      </c>
      <c r="AS115" s="88">
        <v>0.24988650894358574</v>
      </c>
      <c r="AT115" s="88">
        <v>0.24260826111027742</v>
      </c>
      <c r="AU115" s="88">
        <v>0.23554200107793924</v>
      </c>
      <c r="AV115" s="88">
        <v>0.2286815544446012</v>
      </c>
      <c r="AW115" s="88">
        <v>0.22202092664524387</v>
      </c>
      <c r="AX115" s="88">
        <v>0.215554297713829</v>
      </c>
      <c r="AY115" s="88">
        <v>0.20927601719789224</v>
      </c>
      <c r="AZ115" s="88">
        <v>0.2031805992212546</v>
      </c>
      <c r="BA115" s="88">
        <v>0.19726271769053844</v>
      </c>
      <c r="BB115" s="88">
        <v>0.19151720164129946</v>
      </c>
      <c r="BC115" s="88">
        <v>0.18593903071970821</v>
      </c>
      <c r="BD115" s="88">
        <v>0.18052333079583321</v>
      </c>
      <c r="BE115" s="88">
        <v>0.17526536970469245</v>
      </c>
      <c r="BF115" s="88">
        <v>0.1701605531113519</v>
      </c>
      <c r="BG115" s="88">
        <v>0.16520442049645814</v>
      </c>
      <c r="BH115" s="88">
        <v>0.16039264125869723</v>
      </c>
      <c r="BI115" s="88">
        <v>0.155721010930774</v>
      </c>
      <c r="BJ115" s="88">
        <v>0.15118544750560584</v>
      </c>
      <c r="BK115" s="88">
        <v>0.14678198786952024</v>
      </c>
      <c r="BL115" s="88">
        <v>0.14250678433934003</v>
      </c>
      <c r="BM115" s="88">
        <v>0.13835610130033013</v>
      </c>
      <c r="BN115" s="88">
        <v>0.1343263119420681</v>
      </c>
      <c r="BO115" s="88">
        <v>0.1304138950893865</v>
      </c>
      <c r="BP115" s="88">
        <v>0.12661543212561796</v>
      </c>
      <c r="BQ115" s="88">
        <v>0.12292760400545433</v>
      </c>
      <c r="BR115" s="88">
        <v>0.11934718835481002</v>
      </c>
      <c r="BS115" s="88">
        <v>0.11587105665515536</v>
      </c>
      <c r="BT115" s="88">
        <v>0.11249617150985958</v>
      </c>
      <c r="BU115" s="88">
        <v>0.10921958399015493</v>
      </c>
      <c r="BV115" s="88">
        <v>0.10603843105840284</v>
      </c>
      <c r="BW115" s="88">
        <v>0.10294993306641052</v>
      </c>
      <c r="BX115" s="88">
        <v>0.09995139132661215</v>
      </c>
      <c r="BY115" s="88">
        <v>0.09704018575399238</v>
      </c>
      <c r="BZ115" s="26"/>
    </row>
    <row r="116" spans="3:78" s="27" customFormat="1" ht="13.5" thickBot="1">
      <c r="C116" s="89"/>
      <c r="D116" s="89"/>
      <c r="E116" s="89"/>
      <c r="F116" s="89"/>
      <c r="G116" s="89"/>
      <c r="H116" s="89"/>
      <c r="I116" s="89"/>
      <c r="J116" s="89"/>
      <c r="K116" s="89"/>
      <c r="L116" s="89"/>
      <c r="M116" s="89"/>
      <c r="N116" s="89"/>
      <c r="O116" s="89"/>
      <c r="P116" s="89"/>
      <c r="Q116" s="89"/>
      <c r="R116" s="89"/>
      <c r="S116" s="89"/>
      <c r="T116" s="89"/>
      <c r="U116" s="89"/>
      <c r="V116" s="89"/>
      <c r="W116" s="89"/>
      <c r="X116" s="89"/>
      <c r="Y116" s="89"/>
      <c r="Z116" s="89"/>
      <c r="AA116" s="89"/>
      <c r="AB116" s="89"/>
      <c r="AC116" s="89"/>
      <c r="AD116" s="89"/>
      <c r="AE116" s="89"/>
      <c r="AF116" s="89"/>
      <c r="AG116" s="89"/>
      <c r="AH116" s="89"/>
      <c r="AI116" s="89"/>
      <c r="AJ116" s="89"/>
      <c r="AK116" s="89"/>
      <c r="AL116" s="89"/>
      <c r="AM116" s="89"/>
      <c r="AN116" s="89"/>
      <c r="AO116" s="89"/>
      <c r="AP116" s="89"/>
      <c r="AQ116" s="89"/>
      <c r="AR116" s="89"/>
      <c r="AS116" s="89"/>
      <c r="AT116" s="89"/>
      <c r="AU116" s="89"/>
      <c r="AV116" s="89"/>
      <c r="AW116" s="89"/>
      <c r="AX116" s="89"/>
      <c r="AY116" s="89"/>
      <c r="AZ116" s="89"/>
      <c r="BA116" s="89"/>
      <c r="BB116" s="89"/>
      <c r="BC116" s="89"/>
      <c r="BD116" s="89"/>
      <c r="BE116" s="89"/>
      <c r="BF116" s="89"/>
      <c r="BG116" s="89"/>
      <c r="BH116" s="89"/>
      <c r="BI116" s="89"/>
      <c r="BJ116" s="89"/>
      <c r="BK116" s="89"/>
      <c r="BL116" s="89"/>
      <c r="BM116" s="89"/>
      <c r="BN116" s="89"/>
      <c r="BO116" s="89"/>
      <c r="BP116" s="89"/>
      <c r="BQ116" s="89"/>
      <c r="BR116" s="89"/>
      <c r="BS116" s="89"/>
      <c r="BT116" s="89"/>
      <c r="BU116" s="89"/>
      <c r="BV116" s="89"/>
      <c r="BW116" s="89"/>
      <c r="BX116" s="89"/>
      <c r="BY116" s="89"/>
      <c r="BZ116" s="28"/>
    </row>
    <row r="117" spans="1:78" s="29" customFormat="1" ht="16.5" thickBot="1">
      <c r="A117" s="68" t="s">
        <v>47</v>
      </c>
      <c r="C117" s="73">
        <f>SUM(C111:C113)*C115</f>
        <v>0</v>
      </c>
      <c r="D117" s="73">
        <f aca="true" t="shared" si="22" ref="D117:BO117">SUM(D111:D113)*D115</f>
        <v>0</v>
      </c>
      <c r="E117" s="73">
        <f t="shared" si="22"/>
        <v>0</v>
      </c>
      <c r="F117" s="73">
        <f t="shared" si="22"/>
        <v>0</v>
      </c>
      <c r="G117" s="73">
        <f t="shared" si="22"/>
        <v>0</v>
      </c>
      <c r="H117" s="73">
        <f t="shared" si="22"/>
        <v>0</v>
      </c>
      <c r="I117" s="73">
        <f>SUM(I111:I113)*I115</f>
        <v>0</v>
      </c>
      <c r="J117" s="73">
        <f t="shared" si="22"/>
        <v>0</v>
      </c>
      <c r="K117" s="73">
        <f t="shared" si="22"/>
        <v>0</v>
      </c>
      <c r="L117" s="73">
        <f t="shared" si="22"/>
        <v>0</v>
      </c>
      <c r="M117" s="73">
        <f t="shared" si="22"/>
        <v>0</v>
      </c>
      <c r="N117" s="73">
        <f t="shared" si="22"/>
        <v>0</v>
      </c>
      <c r="O117" s="73">
        <f t="shared" si="22"/>
        <v>0</v>
      </c>
      <c r="P117" s="73">
        <f t="shared" si="22"/>
        <v>0</v>
      </c>
      <c r="Q117" s="73">
        <f t="shared" si="22"/>
        <v>0</v>
      </c>
      <c r="R117" s="73">
        <f t="shared" si="22"/>
        <v>0</v>
      </c>
      <c r="S117" s="73">
        <f t="shared" si="22"/>
        <v>0</v>
      </c>
      <c r="T117" s="73">
        <f t="shared" si="22"/>
        <v>0</v>
      </c>
      <c r="U117" s="73">
        <f t="shared" si="22"/>
        <v>0</v>
      </c>
      <c r="V117" s="73">
        <f t="shared" si="22"/>
        <v>0</v>
      </c>
      <c r="W117" s="73">
        <f t="shared" si="22"/>
        <v>0</v>
      </c>
      <c r="X117" s="73">
        <f t="shared" si="22"/>
        <v>0</v>
      </c>
      <c r="Y117" s="73">
        <f t="shared" si="22"/>
        <v>0</v>
      </c>
      <c r="Z117" s="73">
        <f t="shared" si="22"/>
        <v>0</v>
      </c>
      <c r="AA117" s="73">
        <f t="shared" si="22"/>
        <v>0</v>
      </c>
      <c r="AB117" s="73">
        <f t="shared" si="22"/>
        <v>0</v>
      </c>
      <c r="AC117" s="73">
        <f t="shared" si="22"/>
        <v>0</v>
      </c>
      <c r="AD117" s="73">
        <f t="shared" si="22"/>
        <v>0</v>
      </c>
      <c r="AE117" s="73">
        <f t="shared" si="22"/>
        <v>0</v>
      </c>
      <c r="AF117" s="73">
        <f t="shared" si="22"/>
        <v>0</v>
      </c>
      <c r="AG117" s="73">
        <f t="shared" si="22"/>
        <v>0</v>
      </c>
      <c r="AH117" s="73">
        <f t="shared" si="22"/>
        <v>0</v>
      </c>
      <c r="AI117" s="73">
        <f t="shared" si="22"/>
        <v>0</v>
      </c>
      <c r="AJ117" s="73">
        <f t="shared" si="22"/>
        <v>0</v>
      </c>
      <c r="AK117" s="73">
        <f t="shared" si="22"/>
        <v>0</v>
      </c>
      <c r="AL117" s="73">
        <f t="shared" si="22"/>
        <v>0</v>
      </c>
      <c r="AM117" s="73">
        <f t="shared" si="22"/>
        <v>0</v>
      </c>
      <c r="AN117" s="73">
        <f t="shared" si="22"/>
        <v>0</v>
      </c>
      <c r="AO117" s="73">
        <f t="shared" si="22"/>
        <v>0</v>
      </c>
      <c r="AP117" s="73">
        <f t="shared" si="22"/>
        <v>0</v>
      </c>
      <c r="AQ117" s="73">
        <f t="shared" si="22"/>
        <v>0</v>
      </c>
      <c r="AR117" s="73">
        <f t="shared" si="22"/>
        <v>0</v>
      </c>
      <c r="AS117" s="73">
        <f t="shared" si="22"/>
        <v>0</v>
      </c>
      <c r="AT117" s="73">
        <f t="shared" si="22"/>
        <v>0</v>
      </c>
      <c r="AU117" s="73">
        <f t="shared" si="22"/>
        <v>0</v>
      </c>
      <c r="AV117" s="73">
        <f t="shared" si="22"/>
        <v>0</v>
      </c>
      <c r="AW117" s="73">
        <f t="shared" si="22"/>
        <v>0</v>
      </c>
      <c r="AX117" s="73">
        <f t="shared" si="22"/>
        <v>0</v>
      </c>
      <c r="AY117" s="73">
        <f t="shared" si="22"/>
        <v>0</v>
      </c>
      <c r="AZ117" s="73">
        <f t="shared" si="22"/>
        <v>0</v>
      </c>
      <c r="BA117" s="73">
        <f t="shared" si="22"/>
        <v>0</v>
      </c>
      <c r="BB117" s="73">
        <f t="shared" si="22"/>
        <v>0</v>
      </c>
      <c r="BC117" s="73">
        <f t="shared" si="22"/>
        <v>0</v>
      </c>
      <c r="BD117" s="73">
        <f t="shared" si="22"/>
        <v>0</v>
      </c>
      <c r="BE117" s="73">
        <f t="shared" si="22"/>
        <v>0</v>
      </c>
      <c r="BF117" s="73">
        <f t="shared" si="22"/>
        <v>0</v>
      </c>
      <c r="BG117" s="73">
        <f t="shared" si="22"/>
        <v>0</v>
      </c>
      <c r="BH117" s="73">
        <f t="shared" si="22"/>
        <v>0</v>
      </c>
      <c r="BI117" s="73">
        <f t="shared" si="22"/>
        <v>0</v>
      </c>
      <c r="BJ117" s="73">
        <f t="shared" si="22"/>
        <v>0</v>
      </c>
      <c r="BK117" s="73">
        <f t="shared" si="22"/>
        <v>0</v>
      </c>
      <c r="BL117" s="73">
        <f t="shared" si="22"/>
        <v>0</v>
      </c>
      <c r="BM117" s="73">
        <f t="shared" si="22"/>
        <v>0</v>
      </c>
      <c r="BN117" s="73">
        <f t="shared" si="22"/>
        <v>0</v>
      </c>
      <c r="BO117" s="73">
        <f t="shared" si="22"/>
        <v>0</v>
      </c>
      <c r="BP117" s="73">
        <f aca="true" t="shared" si="23" ref="BP117:BY117">SUM(BP111:BP113)*BP115</f>
        <v>0</v>
      </c>
      <c r="BQ117" s="73">
        <f t="shared" si="23"/>
        <v>0</v>
      </c>
      <c r="BR117" s="73">
        <f t="shared" si="23"/>
        <v>0</v>
      </c>
      <c r="BS117" s="73">
        <f t="shared" si="23"/>
        <v>0</v>
      </c>
      <c r="BT117" s="73">
        <f t="shared" si="23"/>
        <v>0</v>
      </c>
      <c r="BU117" s="73">
        <f t="shared" si="23"/>
        <v>0</v>
      </c>
      <c r="BV117" s="73">
        <f t="shared" si="23"/>
        <v>0</v>
      </c>
      <c r="BW117" s="73">
        <f t="shared" si="23"/>
        <v>0</v>
      </c>
      <c r="BX117" s="73">
        <f t="shared" si="23"/>
        <v>0</v>
      </c>
      <c r="BY117" s="73">
        <f t="shared" si="23"/>
        <v>0</v>
      </c>
      <c r="BZ117" s="30"/>
    </row>
    <row r="118" spans="1:66" ht="12.75">
      <c r="A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</row>
    <row r="119" spans="1:77" ht="12.75" hidden="1">
      <c r="A119" s="4"/>
      <c r="D119" s="4">
        <v>1</v>
      </c>
      <c r="E119" s="4">
        <v>2</v>
      </c>
      <c r="F119" s="4">
        <v>3</v>
      </c>
      <c r="G119" s="4">
        <v>4</v>
      </c>
      <c r="H119" s="4">
        <v>5</v>
      </c>
      <c r="I119" s="4">
        <v>6</v>
      </c>
      <c r="J119" s="4">
        <v>7</v>
      </c>
      <c r="K119" s="4">
        <v>8</v>
      </c>
      <c r="L119" s="4">
        <v>9</v>
      </c>
      <c r="M119" s="4">
        <v>10</v>
      </c>
      <c r="N119" s="4">
        <v>11</v>
      </c>
      <c r="O119" s="4">
        <v>12</v>
      </c>
      <c r="P119" s="4">
        <v>13</v>
      </c>
      <c r="Q119" s="4">
        <v>14</v>
      </c>
      <c r="R119" s="4">
        <v>15</v>
      </c>
      <c r="S119" s="4">
        <v>16</v>
      </c>
      <c r="T119" s="4">
        <v>17</v>
      </c>
      <c r="U119" s="4">
        <v>18</v>
      </c>
      <c r="V119" s="4">
        <v>19</v>
      </c>
      <c r="W119" s="4">
        <v>20</v>
      </c>
      <c r="X119" s="4">
        <v>21</v>
      </c>
      <c r="Y119" s="4">
        <v>22</v>
      </c>
      <c r="Z119" s="4">
        <v>23</v>
      </c>
      <c r="AA119" s="4">
        <v>24</v>
      </c>
      <c r="AB119" s="4">
        <v>25</v>
      </c>
      <c r="AC119" s="4">
        <v>26</v>
      </c>
      <c r="AD119" s="4">
        <v>27</v>
      </c>
      <c r="AE119" s="4">
        <v>28</v>
      </c>
      <c r="AF119" s="4">
        <v>29</v>
      </c>
      <c r="AG119" s="4">
        <v>30</v>
      </c>
      <c r="AH119" s="4">
        <v>31</v>
      </c>
      <c r="AI119" s="4">
        <v>32</v>
      </c>
      <c r="AJ119" s="4">
        <v>33</v>
      </c>
      <c r="AK119" s="4">
        <v>34</v>
      </c>
      <c r="AL119" s="4">
        <v>35</v>
      </c>
      <c r="AM119" s="4">
        <v>36</v>
      </c>
      <c r="AN119" s="4">
        <v>37</v>
      </c>
      <c r="AO119" s="4">
        <v>38</v>
      </c>
      <c r="AP119" s="4">
        <v>39</v>
      </c>
      <c r="AQ119" s="4">
        <v>40</v>
      </c>
      <c r="AR119" s="4">
        <v>41</v>
      </c>
      <c r="AS119" s="4">
        <v>42</v>
      </c>
      <c r="AT119" s="4">
        <v>43</v>
      </c>
      <c r="AU119" s="4">
        <v>44</v>
      </c>
      <c r="AV119" s="4">
        <v>45</v>
      </c>
      <c r="AW119" s="4">
        <v>46</v>
      </c>
      <c r="AX119" s="4">
        <v>47</v>
      </c>
      <c r="AY119" s="4">
        <v>48</v>
      </c>
      <c r="AZ119" s="4">
        <v>49</v>
      </c>
      <c r="BA119" s="4">
        <v>50</v>
      </c>
      <c r="BB119" s="4">
        <v>51</v>
      </c>
      <c r="BC119" s="4">
        <v>52</v>
      </c>
      <c r="BD119" s="4">
        <v>53</v>
      </c>
      <c r="BE119" s="4">
        <v>54</v>
      </c>
      <c r="BF119" s="4">
        <v>55</v>
      </c>
      <c r="BG119" s="4">
        <v>56</v>
      </c>
      <c r="BH119" s="4">
        <v>57</v>
      </c>
      <c r="BI119" s="4">
        <v>58</v>
      </c>
      <c r="BJ119" s="4">
        <v>59</v>
      </c>
      <c r="BK119" s="4">
        <v>60</v>
      </c>
      <c r="BL119" s="4">
        <v>61</v>
      </c>
      <c r="BM119" s="4">
        <v>62</v>
      </c>
      <c r="BN119" s="4">
        <v>63</v>
      </c>
      <c r="BO119" s="4">
        <v>64</v>
      </c>
      <c r="BP119" s="4">
        <v>65</v>
      </c>
      <c r="BQ119" s="4">
        <v>66</v>
      </c>
      <c r="BR119" s="4">
        <v>67</v>
      </c>
      <c r="BS119" s="4">
        <v>68</v>
      </c>
      <c r="BT119" s="4">
        <v>69</v>
      </c>
      <c r="BU119" s="4">
        <v>70</v>
      </c>
      <c r="BV119" s="4">
        <v>71</v>
      </c>
      <c r="BW119" s="4">
        <v>72</v>
      </c>
      <c r="BX119" s="4">
        <v>73</v>
      </c>
      <c r="BY119" s="4">
        <v>74</v>
      </c>
    </row>
    <row r="120" spans="3:78" ht="12.75" hidden="1">
      <c r="C120" s="4">
        <v>1</v>
      </c>
      <c r="D120" s="31" t="e">
        <f>NPV(#REF!,C120)</f>
        <v>#REF!</v>
      </c>
      <c r="E120" s="31" t="e">
        <f>NPV(#REF!,D120)</f>
        <v>#REF!</v>
      </c>
      <c r="F120" s="31" t="e">
        <f>NPV(#REF!,E120)</f>
        <v>#REF!</v>
      </c>
      <c r="G120" s="31" t="e">
        <f>NPV(#REF!,F120)</f>
        <v>#REF!</v>
      </c>
      <c r="H120" s="31" t="e">
        <f>NPV(#REF!,G120)</f>
        <v>#REF!</v>
      </c>
      <c r="I120" s="31" t="e">
        <f>NPV(#REF!,H120)</f>
        <v>#REF!</v>
      </c>
      <c r="J120" s="31" t="e">
        <f>NPV(#REF!,I120)</f>
        <v>#REF!</v>
      </c>
      <c r="K120" s="31" t="e">
        <f>NPV(#REF!,J120)</f>
        <v>#REF!</v>
      </c>
      <c r="L120" s="31" t="e">
        <f>NPV(#REF!,K120)</f>
        <v>#REF!</v>
      </c>
      <c r="M120" s="31" t="e">
        <f>NPV(#REF!,L120)</f>
        <v>#REF!</v>
      </c>
      <c r="N120" s="31" t="e">
        <f>NPV(#REF!,M120)</f>
        <v>#REF!</v>
      </c>
      <c r="O120" s="31" t="e">
        <f>NPV(#REF!,N120)</f>
        <v>#REF!</v>
      </c>
      <c r="P120" s="31" t="e">
        <f>NPV(#REF!,O120)</f>
        <v>#REF!</v>
      </c>
      <c r="Q120" s="31" t="e">
        <f>NPV(#REF!,P120)</f>
        <v>#REF!</v>
      </c>
      <c r="R120" s="31" t="e">
        <f>NPV(#REF!,Q120)</f>
        <v>#REF!</v>
      </c>
      <c r="S120" s="31" t="e">
        <f>NPV(#REF!,R120)</f>
        <v>#REF!</v>
      </c>
      <c r="T120" s="31" t="e">
        <f>NPV(#REF!,S120)</f>
        <v>#REF!</v>
      </c>
      <c r="U120" s="31" t="e">
        <f>NPV(#REF!,T120)</f>
        <v>#REF!</v>
      </c>
      <c r="V120" s="31" t="e">
        <f>NPV(#REF!,U120)</f>
        <v>#REF!</v>
      </c>
      <c r="W120" s="31" t="e">
        <f>NPV(#REF!,V120)</f>
        <v>#REF!</v>
      </c>
      <c r="X120" s="31" t="e">
        <f>NPV(#REF!,W120)</f>
        <v>#REF!</v>
      </c>
      <c r="Y120" s="31" t="e">
        <f>NPV(#REF!,X120)</f>
        <v>#REF!</v>
      </c>
      <c r="Z120" s="31" t="e">
        <f>NPV(#REF!,Y120)</f>
        <v>#REF!</v>
      </c>
      <c r="AA120" s="31" t="e">
        <f>NPV(#REF!,Z120)</f>
        <v>#REF!</v>
      </c>
      <c r="AB120" s="31" t="e">
        <f>NPV(#REF!,AA120)</f>
        <v>#REF!</v>
      </c>
      <c r="AC120" s="31" t="e">
        <f>NPV(#REF!,AB120)</f>
        <v>#REF!</v>
      </c>
      <c r="AD120" s="31" t="e">
        <f>NPV(#REF!,AC120)</f>
        <v>#REF!</v>
      </c>
      <c r="AE120" s="31" t="e">
        <f>NPV(#REF!,AD120)</f>
        <v>#REF!</v>
      </c>
      <c r="AF120" s="31" t="e">
        <f>NPV(#REF!,AE120)</f>
        <v>#REF!</v>
      </c>
      <c r="AG120" s="31" t="e">
        <f>NPV(#REF!,AF120)</f>
        <v>#REF!</v>
      </c>
      <c r="AH120" s="31" t="e">
        <f>AG120/(1+#REF!)</f>
        <v>#REF!</v>
      </c>
      <c r="AI120" s="31" t="e">
        <f>AH120/(1+#REF!)</f>
        <v>#REF!</v>
      </c>
      <c r="AJ120" s="31" t="e">
        <f>AI120/(1+#REF!)</f>
        <v>#REF!</v>
      </c>
      <c r="AK120" s="31" t="e">
        <f>AJ120/(1+#REF!)</f>
        <v>#REF!</v>
      </c>
      <c r="AL120" s="31" t="e">
        <f>AK120/(1+#REF!)</f>
        <v>#REF!</v>
      </c>
      <c r="AM120" s="31" t="e">
        <f>AL120/(1+#REF!)</f>
        <v>#REF!</v>
      </c>
      <c r="AN120" s="31" t="e">
        <f>AM120/(1+#REF!)</f>
        <v>#REF!</v>
      </c>
      <c r="AO120" s="31" t="e">
        <f>AN120/(1+#REF!)</f>
        <v>#REF!</v>
      </c>
      <c r="AP120" s="31" t="e">
        <f>AO120/(1+#REF!)</f>
        <v>#REF!</v>
      </c>
      <c r="AQ120" s="31" t="e">
        <f>AP120/(1+#REF!)</f>
        <v>#REF!</v>
      </c>
      <c r="AR120" s="31" t="e">
        <f>AQ120/(1+#REF!)</f>
        <v>#REF!</v>
      </c>
      <c r="AS120" s="31" t="e">
        <f>AR120/(1+#REF!)</f>
        <v>#REF!</v>
      </c>
      <c r="AT120" s="31" t="e">
        <f>AS120/(1+#REF!)</f>
        <v>#REF!</v>
      </c>
      <c r="AU120" s="31" t="e">
        <f>AT120/(1+#REF!)</f>
        <v>#REF!</v>
      </c>
      <c r="AV120" s="31" t="e">
        <f>AU120/(1+#REF!)</f>
        <v>#REF!</v>
      </c>
      <c r="AW120" s="31" t="e">
        <f>AV120/(1+#REF!)</f>
        <v>#REF!</v>
      </c>
      <c r="AX120" s="31" t="e">
        <f>AW120/(1+#REF!)</f>
        <v>#REF!</v>
      </c>
      <c r="AY120" s="31" t="e">
        <f>AX120/(1+#REF!)</f>
        <v>#REF!</v>
      </c>
      <c r="AZ120" s="31" t="e">
        <f>AY120/(1+#REF!)</f>
        <v>#REF!</v>
      </c>
      <c r="BA120" s="31" t="e">
        <f>AZ120/(1+#REF!)</f>
        <v>#REF!</v>
      </c>
      <c r="BB120" s="31" t="e">
        <f>BA120/(1+#REF!)</f>
        <v>#REF!</v>
      </c>
      <c r="BC120" s="31" t="e">
        <f>BB120/(1+#REF!)</f>
        <v>#REF!</v>
      </c>
      <c r="BD120" s="31" t="e">
        <f>BC120/(1+#REF!)</f>
        <v>#REF!</v>
      </c>
      <c r="BE120" s="31" t="e">
        <f>BD120/(1+#REF!)</f>
        <v>#REF!</v>
      </c>
      <c r="BF120" s="31" t="e">
        <f>BE120/(1+#REF!)</f>
        <v>#REF!</v>
      </c>
      <c r="BG120" s="31" t="e">
        <f>BF120/(1+#REF!)</f>
        <v>#REF!</v>
      </c>
      <c r="BH120" s="31" t="e">
        <f>BG120/(1+#REF!)</f>
        <v>#REF!</v>
      </c>
      <c r="BI120" s="31" t="e">
        <f>BH120/(1+#REF!)</f>
        <v>#REF!</v>
      </c>
      <c r="BJ120" s="31" t="e">
        <f>BI120/(1+#REF!)</f>
        <v>#REF!</v>
      </c>
      <c r="BK120" s="31" t="e">
        <f>BJ120/(1+#REF!)</f>
        <v>#REF!</v>
      </c>
      <c r="BL120" s="31" t="e">
        <f>BK120/(1+#REF!)</f>
        <v>#REF!</v>
      </c>
      <c r="BM120" s="31" t="e">
        <f>BL120/(1+#REF!)</f>
        <v>#REF!</v>
      </c>
      <c r="BN120" s="31" t="e">
        <f>BM120/(1+#REF!)</f>
        <v>#REF!</v>
      </c>
      <c r="BO120" s="31" t="e">
        <f>BN120/(1+#REF!)</f>
        <v>#REF!</v>
      </c>
      <c r="BP120" s="31" t="e">
        <f>BO120/(1+#REF!)</f>
        <v>#REF!</v>
      </c>
      <c r="BQ120" s="31" t="e">
        <f>BP120/(1+#REF!)</f>
        <v>#REF!</v>
      </c>
      <c r="BR120" s="31" t="e">
        <f>BQ120/(1+#REF!)</f>
        <v>#REF!</v>
      </c>
      <c r="BS120" s="31" t="e">
        <f>BR120/(1+#REF!)</f>
        <v>#REF!</v>
      </c>
      <c r="BT120" s="31" t="e">
        <f>BS120/(1+#REF!)</f>
        <v>#REF!</v>
      </c>
      <c r="BU120" s="31" t="e">
        <f>BT120/(1+#REF!)</f>
        <v>#REF!</v>
      </c>
      <c r="BV120" s="31" t="e">
        <f>BU120/(1+#REF!)</f>
        <v>#REF!</v>
      </c>
      <c r="BW120" s="31" t="e">
        <f>BV120/(1+#REF!)</f>
        <v>#REF!</v>
      </c>
      <c r="BX120" s="31" t="e">
        <f>BW120/(1+#REF!)</f>
        <v>#REF!</v>
      </c>
      <c r="BY120" s="31" t="e">
        <f>BX120/(1+#REF!)</f>
        <v>#REF!</v>
      </c>
      <c r="BZ120" s="32"/>
    </row>
    <row r="121" spans="3:77" ht="12.75" hidden="1">
      <c r="C121" s="4">
        <f>+C120</f>
        <v>1</v>
      </c>
      <c r="D121" s="33" t="e">
        <f>+D120+C121</f>
        <v>#REF!</v>
      </c>
      <c r="E121" s="33" t="e">
        <f>+E120+D121</f>
        <v>#REF!</v>
      </c>
      <c r="F121" s="33" t="e">
        <f aca="true" t="shared" si="24" ref="F121:BQ121">+F120+E121</f>
        <v>#REF!</v>
      </c>
      <c r="G121" s="33" t="e">
        <f t="shared" si="24"/>
        <v>#REF!</v>
      </c>
      <c r="H121" s="33" t="e">
        <f t="shared" si="24"/>
        <v>#REF!</v>
      </c>
      <c r="I121" s="33" t="e">
        <f t="shared" si="24"/>
        <v>#REF!</v>
      </c>
      <c r="J121" s="33" t="e">
        <f t="shared" si="24"/>
        <v>#REF!</v>
      </c>
      <c r="K121" s="33" t="e">
        <f t="shared" si="24"/>
        <v>#REF!</v>
      </c>
      <c r="L121" s="33" t="e">
        <f t="shared" si="24"/>
        <v>#REF!</v>
      </c>
      <c r="M121" s="33" t="e">
        <f t="shared" si="24"/>
        <v>#REF!</v>
      </c>
      <c r="N121" s="33" t="e">
        <f t="shared" si="24"/>
        <v>#REF!</v>
      </c>
      <c r="O121" s="33" t="e">
        <f t="shared" si="24"/>
        <v>#REF!</v>
      </c>
      <c r="P121" s="33" t="e">
        <f t="shared" si="24"/>
        <v>#REF!</v>
      </c>
      <c r="Q121" s="33" t="e">
        <f t="shared" si="24"/>
        <v>#REF!</v>
      </c>
      <c r="R121" s="33" t="e">
        <f t="shared" si="24"/>
        <v>#REF!</v>
      </c>
      <c r="S121" s="33" t="e">
        <f t="shared" si="24"/>
        <v>#REF!</v>
      </c>
      <c r="T121" s="33" t="e">
        <f t="shared" si="24"/>
        <v>#REF!</v>
      </c>
      <c r="U121" s="33" t="e">
        <f t="shared" si="24"/>
        <v>#REF!</v>
      </c>
      <c r="V121" s="33" t="e">
        <f t="shared" si="24"/>
        <v>#REF!</v>
      </c>
      <c r="W121" s="33" t="e">
        <f t="shared" si="24"/>
        <v>#REF!</v>
      </c>
      <c r="X121" s="33" t="e">
        <f t="shared" si="24"/>
        <v>#REF!</v>
      </c>
      <c r="Y121" s="33" t="e">
        <f t="shared" si="24"/>
        <v>#REF!</v>
      </c>
      <c r="Z121" s="33" t="e">
        <f t="shared" si="24"/>
        <v>#REF!</v>
      </c>
      <c r="AA121" s="33" t="e">
        <f t="shared" si="24"/>
        <v>#REF!</v>
      </c>
      <c r="AB121" s="33" t="e">
        <f t="shared" si="24"/>
        <v>#REF!</v>
      </c>
      <c r="AC121" s="33" t="e">
        <f t="shared" si="24"/>
        <v>#REF!</v>
      </c>
      <c r="AD121" s="33" t="e">
        <f t="shared" si="24"/>
        <v>#REF!</v>
      </c>
      <c r="AE121" s="33" t="e">
        <f t="shared" si="24"/>
        <v>#REF!</v>
      </c>
      <c r="AF121" s="33" t="e">
        <f t="shared" si="24"/>
        <v>#REF!</v>
      </c>
      <c r="AG121" s="33" t="e">
        <f t="shared" si="24"/>
        <v>#REF!</v>
      </c>
      <c r="AH121" s="33" t="e">
        <f t="shared" si="24"/>
        <v>#REF!</v>
      </c>
      <c r="AI121" s="33" t="e">
        <f t="shared" si="24"/>
        <v>#REF!</v>
      </c>
      <c r="AJ121" s="33" t="e">
        <f t="shared" si="24"/>
        <v>#REF!</v>
      </c>
      <c r="AK121" s="33" t="e">
        <f t="shared" si="24"/>
        <v>#REF!</v>
      </c>
      <c r="AL121" s="33" t="e">
        <f t="shared" si="24"/>
        <v>#REF!</v>
      </c>
      <c r="AM121" s="33" t="e">
        <f t="shared" si="24"/>
        <v>#REF!</v>
      </c>
      <c r="AN121" s="33" t="e">
        <f t="shared" si="24"/>
        <v>#REF!</v>
      </c>
      <c r="AO121" s="33" t="e">
        <f t="shared" si="24"/>
        <v>#REF!</v>
      </c>
      <c r="AP121" s="33" t="e">
        <f t="shared" si="24"/>
        <v>#REF!</v>
      </c>
      <c r="AQ121" s="33" t="e">
        <f t="shared" si="24"/>
        <v>#REF!</v>
      </c>
      <c r="AR121" s="33" t="e">
        <f t="shared" si="24"/>
        <v>#REF!</v>
      </c>
      <c r="AS121" s="33" t="e">
        <f t="shared" si="24"/>
        <v>#REF!</v>
      </c>
      <c r="AT121" s="33" t="e">
        <f t="shared" si="24"/>
        <v>#REF!</v>
      </c>
      <c r="AU121" s="33" t="e">
        <f t="shared" si="24"/>
        <v>#REF!</v>
      </c>
      <c r="AV121" s="33" t="e">
        <f t="shared" si="24"/>
        <v>#REF!</v>
      </c>
      <c r="AW121" s="33" t="e">
        <f t="shared" si="24"/>
        <v>#REF!</v>
      </c>
      <c r="AX121" s="33" t="e">
        <f t="shared" si="24"/>
        <v>#REF!</v>
      </c>
      <c r="AY121" s="33" t="e">
        <f t="shared" si="24"/>
        <v>#REF!</v>
      </c>
      <c r="AZ121" s="33" t="e">
        <f t="shared" si="24"/>
        <v>#REF!</v>
      </c>
      <c r="BA121" s="33" t="e">
        <f t="shared" si="24"/>
        <v>#REF!</v>
      </c>
      <c r="BB121" s="33" t="e">
        <f t="shared" si="24"/>
        <v>#REF!</v>
      </c>
      <c r="BC121" s="33" t="e">
        <f t="shared" si="24"/>
        <v>#REF!</v>
      </c>
      <c r="BD121" s="33" t="e">
        <f t="shared" si="24"/>
        <v>#REF!</v>
      </c>
      <c r="BE121" s="33" t="e">
        <f t="shared" si="24"/>
        <v>#REF!</v>
      </c>
      <c r="BF121" s="33" t="e">
        <f t="shared" si="24"/>
        <v>#REF!</v>
      </c>
      <c r="BG121" s="33" t="e">
        <f t="shared" si="24"/>
        <v>#REF!</v>
      </c>
      <c r="BH121" s="33" t="e">
        <f t="shared" si="24"/>
        <v>#REF!</v>
      </c>
      <c r="BI121" s="33" t="e">
        <f t="shared" si="24"/>
        <v>#REF!</v>
      </c>
      <c r="BJ121" s="33" t="e">
        <f t="shared" si="24"/>
        <v>#REF!</v>
      </c>
      <c r="BK121" s="33" t="e">
        <f t="shared" si="24"/>
        <v>#REF!</v>
      </c>
      <c r="BL121" s="33" t="e">
        <f t="shared" si="24"/>
        <v>#REF!</v>
      </c>
      <c r="BM121" s="33" t="e">
        <f t="shared" si="24"/>
        <v>#REF!</v>
      </c>
      <c r="BN121" s="33" t="e">
        <f t="shared" si="24"/>
        <v>#REF!</v>
      </c>
      <c r="BO121" s="33" t="e">
        <f t="shared" si="24"/>
        <v>#REF!</v>
      </c>
      <c r="BP121" s="33" t="e">
        <f t="shared" si="24"/>
        <v>#REF!</v>
      </c>
      <c r="BQ121" s="33" t="e">
        <f t="shared" si="24"/>
        <v>#REF!</v>
      </c>
      <c r="BR121" s="33" t="e">
        <f aca="true" t="shared" si="25" ref="BR121:BY121">+BR120+BQ121</f>
        <v>#REF!</v>
      </c>
      <c r="BS121" s="33" t="e">
        <f t="shared" si="25"/>
        <v>#REF!</v>
      </c>
      <c r="BT121" s="33" t="e">
        <f t="shared" si="25"/>
        <v>#REF!</v>
      </c>
      <c r="BU121" s="33" t="e">
        <f t="shared" si="25"/>
        <v>#REF!</v>
      </c>
      <c r="BV121" s="33" t="e">
        <f t="shared" si="25"/>
        <v>#REF!</v>
      </c>
      <c r="BW121" s="33" t="e">
        <f t="shared" si="25"/>
        <v>#REF!</v>
      </c>
      <c r="BX121" s="33" t="e">
        <f t="shared" si="25"/>
        <v>#REF!</v>
      </c>
      <c r="BY121" s="33" t="e">
        <f t="shared" si="25"/>
        <v>#REF!</v>
      </c>
    </row>
    <row r="122" spans="1:77" ht="12.75" hidden="1">
      <c r="A122" s="4"/>
      <c r="C122" s="4" t="e">
        <f>IF(#REF!&gt;C$119,C$120,"")</f>
        <v>#REF!</v>
      </c>
      <c r="D122" s="4" t="e">
        <f>IF(#REF!&gt;D$119,D$120,"")</f>
        <v>#REF!</v>
      </c>
      <c r="E122" s="4" t="e">
        <f>IF(#REF!&gt;E$119,E$120,"")</f>
        <v>#REF!</v>
      </c>
      <c r="F122" s="4" t="e">
        <f>IF(#REF!&gt;F$119,F$120,"")</f>
        <v>#REF!</v>
      </c>
      <c r="G122" s="4" t="e">
        <f>IF(#REF!&gt;G$119,G$120,"")</f>
        <v>#REF!</v>
      </c>
      <c r="H122" s="4" t="e">
        <f>IF(#REF!&gt;H$119,H$120,"")</f>
        <v>#REF!</v>
      </c>
      <c r="I122" s="4" t="e">
        <f>IF(#REF!&gt;I$119,I$120,"")</f>
        <v>#REF!</v>
      </c>
      <c r="J122" s="4" t="e">
        <f>IF(#REF!&gt;J$119,J$120,"")</f>
        <v>#REF!</v>
      </c>
      <c r="K122" s="4" t="e">
        <f>IF(#REF!&gt;K$119,K$120,"")</f>
        <v>#REF!</v>
      </c>
      <c r="L122" s="4" t="e">
        <f>IF(#REF!&gt;L$119,L$120,"")</f>
        <v>#REF!</v>
      </c>
      <c r="M122" s="4" t="e">
        <f>IF(#REF!&gt;M$119,M$120,"")</f>
        <v>#REF!</v>
      </c>
      <c r="N122" s="4" t="e">
        <f>IF(#REF!&gt;N$119,N$120,"")</f>
        <v>#REF!</v>
      </c>
      <c r="O122" s="4" t="e">
        <f>IF(#REF!&gt;O$119,O$120,"")</f>
        <v>#REF!</v>
      </c>
      <c r="P122" s="4" t="e">
        <f>IF(#REF!&gt;P$119,P$120,"")</f>
        <v>#REF!</v>
      </c>
      <c r="Q122" s="4" t="e">
        <f>IF(#REF!&gt;Q$119,Q$120,"")</f>
        <v>#REF!</v>
      </c>
      <c r="R122" s="4" t="e">
        <f>IF(#REF!&gt;R$119,R$120,"")</f>
        <v>#REF!</v>
      </c>
      <c r="S122" s="4" t="e">
        <f>IF(#REF!&gt;S$119,S$120,"")</f>
        <v>#REF!</v>
      </c>
      <c r="T122" s="4" t="e">
        <f>IF(#REF!&gt;T$119,T$120,"")</f>
        <v>#REF!</v>
      </c>
      <c r="U122" s="4" t="e">
        <f>IF(#REF!&gt;U$119,U$120,"")</f>
        <v>#REF!</v>
      </c>
      <c r="V122" s="4" t="e">
        <f>IF(#REF!&gt;V$119,V$120,"")</f>
        <v>#REF!</v>
      </c>
      <c r="W122" s="4" t="e">
        <f>IF(#REF!&gt;W$119,W$120,"")</f>
        <v>#REF!</v>
      </c>
      <c r="X122" s="4" t="e">
        <f>IF(#REF!&gt;X$119,X$120,"")</f>
        <v>#REF!</v>
      </c>
      <c r="Y122" s="4" t="e">
        <f>IF(#REF!&gt;Y$119,Y$120,"")</f>
        <v>#REF!</v>
      </c>
      <c r="Z122" s="4" t="e">
        <f>IF(#REF!&gt;Z$119,Z$120,"")</f>
        <v>#REF!</v>
      </c>
      <c r="AA122" s="4" t="e">
        <f>IF(#REF!&gt;AA$119,AA$120,"")</f>
        <v>#REF!</v>
      </c>
      <c r="AB122" s="4" t="e">
        <f>IF(#REF!&gt;AB$119,AB$120,"")</f>
        <v>#REF!</v>
      </c>
      <c r="AC122" s="4" t="e">
        <f>IF(#REF!&gt;AC$119,AC$120,"")</f>
        <v>#REF!</v>
      </c>
      <c r="AD122" s="4" t="e">
        <f>IF(#REF!&gt;AD$119,AD$120,"")</f>
        <v>#REF!</v>
      </c>
      <c r="AE122" s="4" t="e">
        <f>IF(#REF!&gt;AE$119,AE$120,"")</f>
        <v>#REF!</v>
      </c>
      <c r="AF122" s="4" t="e">
        <f>IF(#REF!&gt;AF$119,AF$120,"")</f>
        <v>#REF!</v>
      </c>
      <c r="AG122" s="4" t="e">
        <f>IF(#REF!&gt;AG$119,AG$120,"")</f>
        <v>#REF!</v>
      </c>
      <c r="AH122" s="4" t="e">
        <f>IF(#REF!&gt;AH$119,AH$120,"")</f>
        <v>#REF!</v>
      </c>
      <c r="AI122" s="4" t="e">
        <f>IF(#REF!&gt;AI$119,AI$120,"")</f>
        <v>#REF!</v>
      </c>
      <c r="AJ122" s="4" t="e">
        <f>IF(#REF!&gt;AJ$119,AJ$120,"")</f>
        <v>#REF!</v>
      </c>
      <c r="AK122" s="4" t="e">
        <f>IF(#REF!&gt;AK$119,AK$120,"")</f>
        <v>#REF!</v>
      </c>
      <c r="AL122" s="4" t="e">
        <f>IF(#REF!&gt;AL$119,AL$120,"")</f>
        <v>#REF!</v>
      </c>
      <c r="AM122" s="4" t="e">
        <f>IF(#REF!&gt;AM$119,AM$120,"")</f>
        <v>#REF!</v>
      </c>
      <c r="AN122" s="4" t="e">
        <f>IF(#REF!&gt;AN$119,AN$120,"")</f>
        <v>#REF!</v>
      </c>
      <c r="AO122" s="4" t="e">
        <f>IF(#REF!&gt;AO$119,AO$120,"")</f>
        <v>#REF!</v>
      </c>
      <c r="AP122" s="4" t="e">
        <f>IF(#REF!&gt;AP$119,AP$120,"")</f>
        <v>#REF!</v>
      </c>
      <c r="AQ122" s="4" t="e">
        <f>IF(#REF!&gt;AQ$119,AQ$120,"")</f>
        <v>#REF!</v>
      </c>
      <c r="AR122" s="4" t="e">
        <f>IF(#REF!&gt;AR$119,AR$120,"")</f>
        <v>#REF!</v>
      </c>
      <c r="AS122" s="4" t="e">
        <f>IF(#REF!&gt;AS$119,AS$120,"")</f>
        <v>#REF!</v>
      </c>
      <c r="AT122" s="4" t="e">
        <f>IF(#REF!&gt;AT$119,AT$120,"")</f>
        <v>#REF!</v>
      </c>
      <c r="AU122" s="4" t="e">
        <f>IF(#REF!&gt;AU$119,AU$120,"")</f>
        <v>#REF!</v>
      </c>
      <c r="AV122" s="4" t="e">
        <f>IF(#REF!&gt;AV$119,AV$120,"")</f>
        <v>#REF!</v>
      </c>
      <c r="AW122" s="4" t="e">
        <f>IF(#REF!&gt;AW$119,AW$120,"")</f>
        <v>#REF!</v>
      </c>
      <c r="AX122" s="4" t="e">
        <f>IF(#REF!&gt;AX$119,AX$120,"")</f>
        <v>#REF!</v>
      </c>
      <c r="AY122" s="4" t="e">
        <f>IF(#REF!&gt;AY$119,AY$120,"")</f>
        <v>#REF!</v>
      </c>
      <c r="AZ122" s="4" t="e">
        <f>IF(#REF!&gt;AZ$119,AZ$120,"")</f>
        <v>#REF!</v>
      </c>
      <c r="BA122" s="4" t="e">
        <f>IF(#REF!&gt;BA$119,BA$120,"")</f>
        <v>#REF!</v>
      </c>
      <c r="BB122" s="4" t="e">
        <f>IF(#REF!&gt;BB$119,BB$120,"")</f>
        <v>#REF!</v>
      </c>
      <c r="BC122" s="4" t="e">
        <f>IF(#REF!&gt;BC$119,BC$120,"")</f>
        <v>#REF!</v>
      </c>
      <c r="BD122" s="4" t="e">
        <f>IF(#REF!&gt;BD$119,BD$120,"")</f>
        <v>#REF!</v>
      </c>
      <c r="BE122" s="4" t="e">
        <f>IF(#REF!&gt;BE$119,BE$120,"")</f>
        <v>#REF!</v>
      </c>
      <c r="BF122" s="4" t="e">
        <f>IF(#REF!&gt;BF$119,BF$120,"")</f>
        <v>#REF!</v>
      </c>
      <c r="BG122" s="4" t="e">
        <f>IF(#REF!&gt;BG$119,BG$120,"")</f>
        <v>#REF!</v>
      </c>
      <c r="BH122" s="4" t="e">
        <f>IF(#REF!&gt;BH$119,BH$120,"")</f>
        <v>#REF!</v>
      </c>
      <c r="BI122" s="4" t="e">
        <f>IF(#REF!&gt;BI$119,BI$120,"")</f>
        <v>#REF!</v>
      </c>
      <c r="BJ122" s="4" t="e">
        <f>IF(#REF!&gt;BJ$119,BJ$120,"")</f>
        <v>#REF!</v>
      </c>
      <c r="BK122" s="4" t="e">
        <f>IF(#REF!&gt;BK$119,BK$120,"")</f>
        <v>#REF!</v>
      </c>
      <c r="BL122" s="4" t="e">
        <f>IF(#REF!&gt;BL$119,BL$120,"")</f>
        <v>#REF!</v>
      </c>
      <c r="BM122" s="4" t="e">
        <f>IF(#REF!&gt;BM$119,BM$120,"")</f>
        <v>#REF!</v>
      </c>
      <c r="BN122" s="4" t="e">
        <f>IF(#REF!&gt;BN$119,BN$120,"")</f>
        <v>#REF!</v>
      </c>
      <c r="BO122" s="4" t="e">
        <f>IF(#REF!&gt;BO$119,BO$120,"")</f>
        <v>#REF!</v>
      </c>
      <c r="BP122" s="4" t="e">
        <f>IF(#REF!&gt;BP$119,BP$120,"")</f>
        <v>#REF!</v>
      </c>
      <c r="BQ122" s="4" t="e">
        <f>IF(#REF!&gt;BQ$119,BQ$120,"")</f>
        <v>#REF!</v>
      </c>
      <c r="BR122" s="4" t="e">
        <f>IF(#REF!&gt;BR$119,BR$120,"")</f>
        <v>#REF!</v>
      </c>
      <c r="BS122" s="4" t="e">
        <f>IF(#REF!&gt;BS$119,BS$120,"")</f>
        <v>#REF!</v>
      </c>
      <c r="BT122" s="4" t="e">
        <f>IF(#REF!&gt;BT$119,BT$120,"")</f>
        <v>#REF!</v>
      </c>
      <c r="BU122" s="4" t="e">
        <f>IF(#REF!&gt;BU$119,BU$120,"")</f>
        <v>#REF!</v>
      </c>
      <c r="BV122" s="4" t="e">
        <f>IF(#REF!&gt;BV$119,BV$120,"")</f>
        <v>#REF!</v>
      </c>
      <c r="BW122" s="4" t="e">
        <f>IF(#REF!&gt;BW$119,BW$120,"")</f>
        <v>#REF!</v>
      </c>
      <c r="BX122" s="4" t="e">
        <f>IF(#REF!&gt;BX$119,BX$120,"")</f>
        <v>#REF!</v>
      </c>
      <c r="BY122" s="4" t="e">
        <f>IF(#REF!&gt;BY$119,BY$120,"")</f>
        <v>#REF!</v>
      </c>
    </row>
    <row r="123" spans="1:80" ht="12.75" hidden="1">
      <c r="A123" s="4"/>
      <c r="BO123" s="5"/>
      <c r="BQ123" s="5"/>
      <c r="BR123" s="5"/>
      <c r="BS123" s="5"/>
      <c r="BT123" s="5"/>
      <c r="BU123" s="5"/>
      <c r="BV123" s="5"/>
      <c r="BW123" s="5"/>
      <c r="BX123" s="5"/>
      <c r="BY123" s="5"/>
      <c r="BZ123" s="34"/>
      <c r="CA123" s="5"/>
      <c r="CB123" s="5"/>
    </row>
    <row r="124" spans="1:80" ht="12.75" hidden="1">
      <c r="A124" s="4" t="str">
        <f>+A4</f>
        <v>OPPORTUNITY COSTS</v>
      </c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Z124" s="34"/>
      <c r="CA124" s="5"/>
      <c r="CB124" s="5"/>
    </row>
    <row r="125" spans="1:80" ht="12.75" hidden="1">
      <c r="A125" s="4" t="str">
        <f>+A9</f>
        <v>Subtotal: Opening Value</v>
      </c>
      <c r="B125" s="8"/>
      <c r="C125" s="4">
        <f>+C9</f>
        <v>0</v>
      </c>
      <c r="D125" s="4" t="e">
        <f>IF(#REF!&gt;D$119,D9*D$120,"")</f>
        <v>#REF!</v>
      </c>
      <c r="E125" s="4" t="e">
        <f>IF(#REF!&gt;E$119,E9*E$120,"")</f>
        <v>#REF!</v>
      </c>
      <c r="F125" s="4" t="e">
        <f>IF(#REF!&gt;F$119,F9*F$120,"")</f>
        <v>#REF!</v>
      </c>
      <c r="G125" s="4" t="e">
        <f>IF(#REF!&gt;G$119,G9*G$120,"")</f>
        <v>#REF!</v>
      </c>
      <c r="H125" s="4" t="e">
        <f>IF(#REF!&gt;H$119,H9*H$120,"")</f>
        <v>#REF!</v>
      </c>
      <c r="I125" s="4" t="e">
        <f>IF(#REF!&gt;I$119,I9*I$120,"")</f>
        <v>#REF!</v>
      </c>
      <c r="J125" s="4" t="e">
        <f>IF(#REF!&gt;J$119,J9*J$120,"")</f>
        <v>#REF!</v>
      </c>
      <c r="K125" s="4" t="e">
        <f>IF(#REF!&gt;K$119,K9*K$120,"")</f>
        <v>#REF!</v>
      </c>
      <c r="L125" s="4" t="e">
        <f>IF(#REF!&gt;L$119,L9*L$120,"")</f>
        <v>#REF!</v>
      </c>
      <c r="M125" s="4" t="e">
        <f>IF(#REF!&gt;M$119,M9*M$120,"")</f>
        <v>#REF!</v>
      </c>
      <c r="N125" s="4" t="e">
        <f>IF(#REF!&gt;N$119,N9*N$120,"")</f>
        <v>#REF!</v>
      </c>
      <c r="O125" s="4" t="e">
        <f>IF(#REF!&gt;O$119,O9*O$120,"")</f>
        <v>#REF!</v>
      </c>
      <c r="P125" s="4" t="e">
        <f>IF(#REF!&gt;P$119,P9*P$120,"")</f>
        <v>#REF!</v>
      </c>
      <c r="Q125" s="4" t="e">
        <f>IF(#REF!&gt;Q$119,Q9*Q$120,"")</f>
        <v>#REF!</v>
      </c>
      <c r="R125" s="4" t="e">
        <f>IF(#REF!&gt;R$119,R9*R$120,"")</f>
        <v>#REF!</v>
      </c>
      <c r="S125" s="4" t="e">
        <f>IF(#REF!&gt;S$119,S9*S$120,"")</f>
        <v>#REF!</v>
      </c>
      <c r="T125" s="4" t="e">
        <f>IF(#REF!&gt;T$119,T9*T$120,"")</f>
        <v>#REF!</v>
      </c>
      <c r="U125" s="4" t="e">
        <f>IF(#REF!&gt;U$119,U9*U$120,"")</f>
        <v>#REF!</v>
      </c>
      <c r="V125" s="4" t="e">
        <f>IF(#REF!&gt;V$119,V9*V$120,"")</f>
        <v>#REF!</v>
      </c>
      <c r="W125" s="4" t="e">
        <f>IF(#REF!&gt;W$119,W9*W$120,"")</f>
        <v>#REF!</v>
      </c>
      <c r="X125" s="4" t="e">
        <f>IF(#REF!&gt;X$119,X9*X$120,"")</f>
        <v>#REF!</v>
      </c>
      <c r="Y125" s="4" t="e">
        <f>IF(#REF!&gt;Y$119,Y9*Y$120,"")</f>
        <v>#REF!</v>
      </c>
      <c r="Z125" s="4" t="e">
        <f>IF(#REF!&gt;Z$119,Z9*Z$120,"")</f>
        <v>#REF!</v>
      </c>
      <c r="AA125" s="4" t="e">
        <f>IF(#REF!&gt;AA$119,AA9*AA$120,"")</f>
        <v>#REF!</v>
      </c>
      <c r="AB125" s="4" t="e">
        <f>IF(#REF!&gt;AB$119,AB9*AB$120,"")</f>
        <v>#REF!</v>
      </c>
      <c r="AC125" s="4" t="e">
        <f>IF(#REF!&gt;AC$119,AC9*AC$120,"")</f>
        <v>#REF!</v>
      </c>
      <c r="AD125" s="4" t="e">
        <f>IF(#REF!&gt;AD$119,AD9*AD$120,"")</f>
        <v>#REF!</v>
      </c>
      <c r="AE125" s="4" t="e">
        <f>IF(#REF!&gt;AE$119,AE9*AE$120,"")</f>
        <v>#REF!</v>
      </c>
      <c r="AF125" s="4" t="e">
        <f>IF(#REF!&gt;AF$119,AF9*AF$120,"")</f>
        <v>#REF!</v>
      </c>
      <c r="AG125" s="4" t="e">
        <f>IF(#REF!&gt;AG$119,AG9*AG$120,"")</f>
        <v>#REF!</v>
      </c>
      <c r="AH125" s="4" t="e">
        <f>IF(#REF!&gt;AH$119,AH9*AH$120,"")</f>
        <v>#REF!</v>
      </c>
      <c r="AI125" s="4" t="e">
        <f>IF(#REF!&gt;AI$119,AI9*AI$120,"")</f>
        <v>#REF!</v>
      </c>
      <c r="AJ125" s="4" t="e">
        <f>IF(#REF!&gt;AJ$119,AJ9*AJ$120,"")</f>
        <v>#REF!</v>
      </c>
      <c r="AK125" s="4" t="e">
        <f>IF(#REF!&gt;AK$119,AK9*AK$120,"")</f>
        <v>#REF!</v>
      </c>
      <c r="AL125" s="4" t="e">
        <f>IF(#REF!&gt;AL$119,AL9*AL$120,"")</f>
        <v>#REF!</v>
      </c>
      <c r="AM125" s="4" t="e">
        <f>IF(#REF!&gt;AM$119,AM9*AM$120,"")</f>
        <v>#REF!</v>
      </c>
      <c r="AN125" s="4" t="e">
        <f>IF(#REF!&gt;AN$119,AN9*AN$120,"")</f>
        <v>#REF!</v>
      </c>
      <c r="AO125" s="4" t="e">
        <f>IF(#REF!&gt;AO$119,AO9*AO$120,"")</f>
        <v>#REF!</v>
      </c>
      <c r="AP125" s="4" t="e">
        <f>IF(#REF!&gt;AP$119,AP9*AP$120,"")</f>
        <v>#REF!</v>
      </c>
      <c r="AQ125" s="4" t="e">
        <f>IF(#REF!&gt;AQ$119,AQ9*AQ$120,"")</f>
        <v>#REF!</v>
      </c>
      <c r="AR125" s="4" t="e">
        <f>IF(#REF!&gt;AR$119,AR9*AR$120,"")</f>
        <v>#REF!</v>
      </c>
      <c r="AS125" s="4" t="e">
        <f>IF(#REF!&gt;AS$119,AS9*AS$120,"")</f>
        <v>#REF!</v>
      </c>
      <c r="AT125" s="4" t="e">
        <f>IF(#REF!&gt;AT$119,AT9*AT$120,"")</f>
        <v>#REF!</v>
      </c>
      <c r="AU125" s="4" t="e">
        <f>IF(#REF!&gt;AU$119,AU9*AU$120,"")</f>
        <v>#REF!</v>
      </c>
      <c r="AV125" s="4" t="e">
        <f>IF(#REF!&gt;AV$119,AV9*AV$120,"")</f>
        <v>#REF!</v>
      </c>
      <c r="AW125" s="4" t="e">
        <f>IF(#REF!&gt;AW$119,AW9*AW$120,"")</f>
        <v>#REF!</v>
      </c>
      <c r="AX125" s="4" t="e">
        <f>IF(#REF!&gt;AX$119,AX9*AX$120,"")</f>
        <v>#REF!</v>
      </c>
      <c r="AY125" s="4" t="e">
        <f>IF(#REF!&gt;AY$119,AY9*AY$120,"")</f>
        <v>#REF!</v>
      </c>
      <c r="AZ125" s="4" t="e">
        <f>IF(#REF!&gt;AZ$119,AZ9*AZ$120,"")</f>
        <v>#REF!</v>
      </c>
      <c r="BA125" s="4" t="e">
        <f>IF(#REF!&gt;BA$119,BA9*BA$120,"")</f>
        <v>#REF!</v>
      </c>
      <c r="BB125" s="4" t="e">
        <f>IF(#REF!&gt;BB$119,BB9*BB$120,"")</f>
        <v>#REF!</v>
      </c>
      <c r="BC125" s="4" t="e">
        <f>IF(#REF!&gt;BC$119,BC9*BC$120,"")</f>
        <v>#REF!</v>
      </c>
      <c r="BD125" s="4" t="e">
        <f>IF(#REF!&gt;BD$119,BD9*BD$120,"")</f>
        <v>#REF!</v>
      </c>
      <c r="BE125" s="4" t="e">
        <f>IF(#REF!&gt;BE$119,BE9*BE$120,"")</f>
        <v>#REF!</v>
      </c>
      <c r="BF125" s="4" t="e">
        <f>IF(#REF!&gt;BF$119,BF9*BF$120,"")</f>
        <v>#REF!</v>
      </c>
      <c r="BG125" s="4" t="e">
        <f>IF(#REF!&gt;BG$119,BG9*BG$120,"")</f>
        <v>#REF!</v>
      </c>
      <c r="BH125" s="4" t="e">
        <f>IF(#REF!&gt;BH$119,BH9*BH$120,"")</f>
        <v>#REF!</v>
      </c>
      <c r="BI125" s="4" t="e">
        <f>IF(#REF!&gt;BI$119,BI9*BI$120,"")</f>
        <v>#REF!</v>
      </c>
      <c r="BJ125" s="4" t="e">
        <f>IF(#REF!&gt;BJ$119,BJ9*BJ$120,"")</f>
        <v>#REF!</v>
      </c>
      <c r="BK125" s="4" t="e">
        <f>IF(#REF!&gt;BK$119,BK9*BK$120,"")</f>
        <v>#REF!</v>
      </c>
      <c r="BL125" s="4" t="e">
        <f>IF(#REF!&gt;BL$119,BL9*BL$120,"")</f>
        <v>#REF!</v>
      </c>
      <c r="BM125" s="4" t="e">
        <f>IF(#REF!&gt;BM$119,BM9*BM$120,"")</f>
        <v>#REF!</v>
      </c>
      <c r="BN125" s="4" t="e">
        <f>IF(#REF!&gt;BN$119,BN9*BN$120,"")</f>
        <v>#REF!</v>
      </c>
      <c r="BO125" s="4" t="e">
        <f>IF(#REF!&gt;BO$119,BO9*BO$120,"")</f>
        <v>#REF!</v>
      </c>
      <c r="BP125" s="4" t="e">
        <f>IF(#REF!&gt;BP$119,BP9*BP$120,"")</f>
        <v>#REF!</v>
      </c>
      <c r="BQ125" s="4" t="e">
        <f>IF(#REF!&gt;BQ$119,BQ9*BQ$120,"")</f>
        <v>#REF!</v>
      </c>
      <c r="BR125" s="4" t="e">
        <f>IF(#REF!&gt;BR$119,BR9*BR$120,"")</f>
        <v>#REF!</v>
      </c>
      <c r="BS125" s="4" t="e">
        <f>IF(#REF!&gt;BS$119,BS9*BS$120,"")</f>
        <v>#REF!</v>
      </c>
      <c r="BT125" s="4" t="e">
        <f>IF(#REF!&gt;BT$119,BT9*BT$120,"")</f>
        <v>#REF!</v>
      </c>
      <c r="BU125" s="4" t="e">
        <f>IF(#REF!&gt;BU$119,BU9*BU$120,"")</f>
        <v>#REF!</v>
      </c>
      <c r="BV125" s="4" t="e">
        <f>IF(#REF!&gt;BV$119,BV9*BV$120,"")</f>
        <v>#REF!</v>
      </c>
      <c r="BW125" s="4" t="e">
        <f>IF(#REF!&gt;BW$119,BW9*BW$120,"")</f>
        <v>#REF!</v>
      </c>
      <c r="BX125" s="4" t="e">
        <f>IF(#REF!&gt;BX$119,BX9*BX$120,"")</f>
        <v>#REF!</v>
      </c>
      <c r="BY125" s="4" t="e">
        <f>IF(#REF!&gt;BY$119,BY9*BY$120,"")</f>
        <v>#REF!</v>
      </c>
      <c r="BZ125" s="34"/>
      <c r="CA125" s="5"/>
      <c r="CB125" s="5"/>
    </row>
    <row r="126" spans="1:80" ht="12.75" hidden="1">
      <c r="A126" s="4" t="str">
        <f>+A14</f>
        <v>Subtotal: Transactions</v>
      </c>
      <c r="B126" s="8"/>
      <c r="C126" s="4">
        <f>+C14</f>
        <v>0</v>
      </c>
      <c r="D126" s="4" t="e">
        <f>IF(#REF!&gt;D$119,D14*D$120,"")</f>
        <v>#REF!</v>
      </c>
      <c r="E126" s="4" t="e">
        <f>IF(#REF!&gt;E$119,E14*E$120,"")</f>
        <v>#REF!</v>
      </c>
      <c r="F126" s="4" t="e">
        <f>IF(#REF!&gt;F$119,F14*F$120,"")</f>
        <v>#REF!</v>
      </c>
      <c r="G126" s="4" t="e">
        <f>IF(#REF!&gt;G$119,G14*G$120,"")</f>
        <v>#REF!</v>
      </c>
      <c r="H126" s="4" t="e">
        <f>IF(#REF!&gt;H$119,H14*H$120,"")</f>
        <v>#REF!</v>
      </c>
      <c r="I126" s="4" t="e">
        <f>IF(#REF!&gt;I$119,I14*I$120,"")</f>
        <v>#REF!</v>
      </c>
      <c r="J126" s="4" t="e">
        <f>IF(#REF!&gt;J$119,J14*J$120,"")</f>
        <v>#REF!</v>
      </c>
      <c r="K126" s="4" t="e">
        <f>IF(#REF!&gt;K$119,K14*K$120,"")</f>
        <v>#REF!</v>
      </c>
      <c r="L126" s="4" t="e">
        <f>IF(#REF!&gt;L$119,L14*L$120,"")</f>
        <v>#REF!</v>
      </c>
      <c r="M126" s="4" t="e">
        <f>IF(#REF!&gt;M$119,M14*M$120,"")</f>
        <v>#REF!</v>
      </c>
      <c r="N126" s="4" t="e">
        <f>IF(#REF!&gt;N$119,N14*N$120,"")</f>
        <v>#REF!</v>
      </c>
      <c r="O126" s="4" t="e">
        <f>IF(#REF!&gt;O$119,O14*O$120,"")</f>
        <v>#REF!</v>
      </c>
      <c r="P126" s="4" t="e">
        <f>IF(#REF!&gt;P$119,P14*P$120,"")</f>
        <v>#REF!</v>
      </c>
      <c r="Q126" s="4" t="e">
        <f>IF(#REF!&gt;Q$119,Q14*Q$120,"")</f>
        <v>#REF!</v>
      </c>
      <c r="R126" s="4" t="e">
        <f>IF(#REF!&gt;R$119,R14*R$120,"")</f>
        <v>#REF!</v>
      </c>
      <c r="S126" s="4" t="e">
        <f>IF(#REF!&gt;S$119,S14*S$120,"")</f>
        <v>#REF!</v>
      </c>
      <c r="T126" s="4" t="e">
        <f>IF(#REF!&gt;T$119,T14*T$120,"")</f>
        <v>#REF!</v>
      </c>
      <c r="U126" s="4" t="e">
        <f>IF(#REF!&gt;U$119,U14*U$120,"")</f>
        <v>#REF!</v>
      </c>
      <c r="V126" s="4" t="e">
        <f>IF(#REF!&gt;V$119,V14*V$120,"")</f>
        <v>#REF!</v>
      </c>
      <c r="W126" s="4" t="e">
        <f>IF(#REF!&gt;W$119,W14*W$120,"")</f>
        <v>#REF!</v>
      </c>
      <c r="X126" s="4" t="e">
        <f>IF(#REF!&gt;X$119,X14*X$120,"")</f>
        <v>#REF!</v>
      </c>
      <c r="Y126" s="4" t="e">
        <f>IF(#REF!&gt;Y$119,Y14*Y$120,"")</f>
        <v>#REF!</v>
      </c>
      <c r="Z126" s="4" t="e">
        <f>IF(#REF!&gt;Z$119,Z14*Z$120,"")</f>
        <v>#REF!</v>
      </c>
      <c r="AA126" s="4" t="e">
        <f>IF(#REF!&gt;AA$119,AA14*AA$120,"")</f>
        <v>#REF!</v>
      </c>
      <c r="AB126" s="4" t="e">
        <f>IF(#REF!&gt;AB$119,AB14*AB$120,"")</f>
        <v>#REF!</v>
      </c>
      <c r="AC126" s="4" t="e">
        <f>IF(#REF!&gt;AC$119,AC14*AC$120,"")</f>
        <v>#REF!</v>
      </c>
      <c r="AD126" s="4" t="e">
        <f>IF(#REF!&gt;AD$119,AD14*AD$120,"")</f>
        <v>#REF!</v>
      </c>
      <c r="AE126" s="4" t="e">
        <f>IF(#REF!&gt;AE$119,AE14*AE$120,"")</f>
        <v>#REF!</v>
      </c>
      <c r="AF126" s="4" t="e">
        <f>IF(#REF!&gt;AF$119,AF14*AF$120,"")</f>
        <v>#REF!</v>
      </c>
      <c r="AG126" s="4" t="e">
        <f>IF(#REF!&gt;AG$119,AG14*AG$120,"")</f>
        <v>#REF!</v>
      </c>
      <c r="AH126" s="4" t="e">
        <f>IF(#REF!&gt;AH$119,AH14*AH$120,"")</f>
        <v>#REF!</v>
      </c>
      <c r="AI126" s="4" t="e">
        <f>IF(#REF!&gt;AI$119,AI14*AI$120,"")</f>
        <v>#REF!</v>
      </c>
      <c r="AJ126" s="4" t="e">
        <f>IF(#REF!&gt;AJ$119,AJ14*AJ$120,"")</f>
        <v>#REF!</v>
      </c>
      <c r="AK126" s="4" t="e">
        <f>IF(#REF!&gt;AK$119,AK14*AK$120,"")</f>
        <v>#REF!</v>
      </c>
      <c r="AL126" s="4" t="e">
        <f>IF(#REF!&gt;AL$119,AL14*AL$120,"")</f>
        <v>#REF!</v>
      </c>
      <c r="AM126" s="4" t="e">
        <f>IF(#REF!&gt;AM$119,AM14*AM$120,"")</f>
        <v>#REF!</v>
      </c>
      <c r="AN126" s="4" t="e">
        <f>IF(#REF!&gt;AN$119,AN14*AN$120,"")</f>
        <v>#REF!</v>
      </c>
      <c r="AO126" s="4" t="e">
        <f>IF(#REF!&gt;AO$119,AO14*AO$120,"")</f>
        <v>#REF!</v>
      </c>
      <c r="AP126" s="4" t="e">
        <f>IF(#REF!&gt;AP$119,AP14*AP$120,"")</f>
        <v>#REF!</v>
      </c>
      <c r="AQ126" s="4" t="e">
        <f>IF(#REF!&gt;AQ$119,AQ14*AQ$120,"")</f>
        <v>#REF!</v>
      </c>
      <c r="AR126" s="4" t="e">
        <f>IF(#REF!&gt;AR$119,AR14*AR$120,"")</f>
        <v>#REF!</v>
      </c>
      <c r="AS126" s="4" t="e">
        <f>IF(#REF!&gt;AS$119,AS14*AS$120,"")</f>
        <v>#REF!</v>
      </c>
      <c r="AT126" s="4" t="e">
        <f>IF(#REF!&gt;AT$119,AT14*AT$120,"")</f>
        <v>#REF!</v>
      </c>
      <c r="AU126" s="4" t="e">
        <f>IF(#REF!&gt;AU$119,AU14*AU$120,"")</f>
        <v>#REF!</v>
      </c>
      <c r="AV126" s="4" t="e">
        <f>IF(#REF!&gt;AV$119,AV14*AV$120,"")</f>
        <v>#REF!</v>
      </c>
      <c r="AW126" s="4" t="e">
        <f>IF(#REF!&gt;AW$119,AW14*AW$120,"")</f>
        <v>#REF!</v>
      </c>
      <c r="AX126" s="4" t="e">
        <f>IF(#REF!&gt;AX$119,AX14*AX$120,"")</f>
        <v>#REF!</v>
      </c>
      <c r="AY126" s="4" t="e">
        <f>IF(#REF!&gt;AY$119,AY14*AY$120,"")</f>
        <v>#REF!</v>
      </c>
      <c r="AZ126" s="4" t="e">
        <f>IF(#REF!&gt;AZ$119,AZ14*AZ$120,"")</f>
        <v>#REF!</v>
      </c>
      <c r="BA126" s="4" t="e">
        <f>IF(#REF!&gt;BA$119,BA14*BA$120,"")</f>
        <v>#REF!</v>
      </c>
      <c r="BB126" s="4" t="e">
        <f>IF(#REF!&gt;BB$119,BB14*BB$120,"")</f>
        <v>#REF!</v>
      </c>
      <c r="BC126" s="4" t="e">
        <f>IF(#REF!&gt;BC$119,BC14*BC$120,"")</f>
        <v>#REF!</v>
      </c>
      <c r="BD126" s="4" t="e">
        <f>IF(#REF!&gt;BD$119,BD14*BD$120,"")</f>
        <v>#REF!</v>
      </c>
      <c r="BE126" s="4" t="e">
        <f>IF(#REF!&gt;BE$119,BE14*BE$120,"")</f>
        <v>#REF!</v>
      </c>
      <c r="BF126" s="4" t="e">
        <f>IF(#REF!&gt;BF$119,BF14*BF$120,"")</f>
        <v>#REF!</v>
      </c>
      <c r="BG126" s="4" t="e">
        <f>IF(#REF!&gt;BG$119,BG14*BG$120,"")</f>
        <v>#REF!</v>
      </c>
      <c r="BH126" s="4" t="e">
        <f>IF(#REF!&gt;BH$119,BH14*BH$120,"")</f>
        <v>#REF!</v>
      </c>
      <c r="BI126" s="4" t="e">
        <f>IF(#REF!&gt;BI$119,BI14*BI$120,"")</f>
        <v>#REF!</v>
      </c>
      <c r="BJ126" s="4" t="e">
        <f>IF(#REF!&gt;BJ$119,BJ14*BJ$120,"")</f>
        <v>#REF!</v>
      </c>
      <c r="BK126" s="4" t="e">
        <f>IF(#REF!&gt;BK$119,BK14*BK$120,"")</f>
        <v>#REF!</v>
      </c>
      <c r="BL126" s="4" t="e">
        <f>IF(#REF!&gt;BL$119,BL14*BL$120,"")</f>
        <v>#REF!</v>
      </c>
      <c r="BM126" s="4" t="e">
        <f>IF(#REF!&gt;BM$119,BM14*BM$120,"")</f>
        <v>#REF!</v>
      </c>
      <c r="BN126" s="4" t="e">
        <f>IF(#REF!&gt;BN$119,BN14*BN$120,"")</f>
        <v>#REF!</v>
      </c>
      <c r="BO126" s="4" t="e">
        <f>IF(#REF!&gt;BO$119,BO14*BO$120,"")</f>
        <v>#REF!</v>
      </c>
      <c r="BP126" s="4" t="e">
        <f>IF(#REF!&gt;BP$119,BP14*BP$120,"")</f>
        <v>#REF!</v>
      </c>
      <c r="BQ126" s="4" t="e">
        <f>IF(#REF!&gt;BQ$119,BQ14*BQ$120,"")</f>
        <v>#REF!</v>
      </c>
      <c r="BR126" s="4" t="e">
        <f>IF(#REF!&gt;BR$119,BR14*BR$120,"")</f>
        <v>#REF!</v>
      </c>
      <c r="BS126" s="4" t="e">
        <f>IF(#REF!&gt;BS$119,BS14*BS$120,"")</f>
        <v>#REF!</v>
      </c>
      <c r="BT126" s="4" t="e">
        <f>IF(#REF!&gt;BT$119,BT14*BT$120,"")</f>
        <v>#REF!</v>
      </c>
      <c r="BU126" s="4" t="e">
        <f>IF(#REF!&gt;BU$119,BU14*BU$120,"")</f>
        <v>#REF!</v>
      </c>
      <c r="BV126" s="4" t="e">
        <f>IF(#REF!&gt;BV$119,BV14*BV$120,"")</f>
        <v>#REF!</v>
      </c>
      <c r="BW126" s="4" t="e">
        <f>IF(#REF!&gt;BW$119,BW14*BW$120,"")</f>
        <v>#REF!</v>
      </c>
      <c r="BX126" s="4" t="e">
        <f>IF(#REF!&gt;BX$119,BX14*BX$120,"")</f>
        <v>#REF!</v>
      </c>
      <c r="BY126" s="4" t="e">
        <f>IF(#REF!&gt;BY$119,BY14*BY$120,"")</f>
        <v>#REF!</v>
      </c>
      <c r="BZ126" s="34"/>
      <c r="CA126" s="5"/>
      <c r="CB126" s="5"/>
    </row>
    <row r="127" spans="1:80" ht="12.75" hidden="1">
      <c r="A127" s="4" t="str">
        <f>+A17</f>
        <v>Subtotal: Residual Value</v>
      </c>
      <c r="B127" s="8"/>
      <c r="C127" s="4">
        <f>+C17</f>
        <v>0</v>
      </c>
      <c r="D127" s="4" t="e">
        <f>IF(#REF!&gt;D$119,D17*D$120,"")</f>
        <v>#REF!</v>
      </c>
      <c r="E127" s="4" t="e">
        <f>IF(#REF!&gt;E$119,E17*E$120,"")</f>
        <v>#REF!</v>
      </c>
      <c r="F127" s="4" t="e">
        <f>IF(#REF!&gt;F$119,F17*F$120,"")</f>
        <v>#REF!</v>
      </c>
      <c r="G127" s="4" t="e">
        <f>IF(#REF!&gt;G$119,G17*G$120,"")</f>
        <v>#REF!</v>
      </c>
      <c r="H127" s="4" t="e">
        <f>IF(#REF!&gt;H$119,H17*H$120,"")</f>
        <v>#REF!</v>
      </c>
      <c r="I127" s="4" t="e">
        <f>IF(#REF!&gt;I$119,I17*I$120,"")</f>
        <v>#REF!</v>
      </c>
      <c r="J127" s="4" t="e">
        <f>IF(#REF!&gt;J$119,J17*J$120,"")</f>
        <v>#REF!</v>
      </c>
      <c r="K127" s="4" t="e">
        <f>IF(#REF!&gt;K$119,K17*K$120,"")</f>
        <v>#REF!</v>
      </c>
      <c r="L127" s="4" t="e">
        <f>IF(#REF!&gt;L$119,L17*L$120,"")</f>
        <v>#REF!</v>
      </c>
      <c r="M127" s="4" t="e">
        <f>IF(#REF!&gt;M$119,M17*M$120,"")</f>
        <v>#REF!</v>
      </c>
      <c r="N127" s="4" t="e">
        <f>IF(#REF!&gt;N$119,N17*N$120,"")</f>
        <v>#REF!</v>
      </c>
      <c r="O127" s="4" t="e">
        <f>IF(#REF!&gt;O$119,O17*O$120,"")</f>
        <v>#REF!</v>
      </c>
      <c r="P127" s="4" t="e">
        <f>IF(#REF!&gt;P$119,P17*P$120,"")</f>
        <v>#REF!</v>
      </c>
      <c r="Q127" s="4" t="e">
        <f>IF(#REF!&gt;Q$119,Q17*Q$120,"")</f>
        <v>#REF!</v>
      </c>
      <c r="R127" s="4" t="e">
        <f>IF(#REF!&gt;R$119,R17*R$120,"")</f>
        <v>#REF!</v>
      </c>
      <c r="S127" s="4" t="e">
        <f>IF(#REF!&gt;S$119,S17*S$120,"")</f>
        <v>#REF!</v>
      </c>
      <c r="T127" s="4" t="e">
        <f>IF(#REF!&gt;T$119,T17*T$120,"")</f>
        <v>#REF!</v>
      </c>
      <c r="U127" s="4" t="e">
        <f>IF(#REF!&gt;U$119,U17*U$120,"")</f>
        <v>#REF!</v>
      </c>
      <c r="V127" s="4" t="e">
        <f>IF(#REF!&gt;V$119,V17*V$120,"")</f>
        <v>#REF!</v>
      </c>
      <c r="W127" s="4" t="e">
        <f>IF(#REF!&gt;W$119,W17*W$120,"")</f>
        <v>#REF!</v>
      </c>
      <c r="X127" s="4" t="e">
        <f>IF(#REF!&gt;X$119,X17*X$120,"")</f>
        <v>#REF!</v>
      </c>
      <c r="Y127" s="4" t="e">
        <f>IF(#REF!&gt;Y$119,Y17*Y$120,"")</f>
        <v>#REF!</v>
      </c>
      <c r="Z127" s="4" t="e">
        <f>IF(#REF!&gt;Z$119,Z17*Z$120,"")</f>
        <v>#REF!</v>
      </c>
      <c r="AA127" s="4" t="e">
        <f>IF(#REF!&gt;AA$119,AA17*AA$120,"")</f>
        <v>#REF!</v>
      </c>
      <c r="AB127" s="4" t="e">
        <f>IF(#REF!&gt;AB$119,AB17*AB$120,"")</f>
        <v>#REF!</v>
      </c>
      <c r="AC127" s="4" t="e">
        <f>IF(#REF!&gt;AC$119,AC17*AC$120,"")</f>
        <v>#REF!</v>
      </c>
      <c r="AD127" s="4" t="e">
        <f>IF(#REF!&gt;AD$119,AD17*AD$120,"")</f>
        <v>#REF!</v>
      </c>
      <c r="AE127" s="4" t="e">
        <f>IF(#REF!&gt;AE$119,AE17*AE$120,"")</f>
        <v>#REF!</v>
      </c>
      <c r="AF127" s="4" t="e">
        <f>IF(#REF!&gt;AF$119,AF17*AF$120,"")</f>
        <v>#REF!</v>
      </c>
      <c r="AG127" s="4" t="e">
        <f>IF(#REF!&gt;AG$119,AG17*AG$120,"")</f>
        <v>#REF!</v>
      </c>
      <c r="AH127" s="4" t="e">
        <f>IF(#REF!&gt;AH$119,AH17*AH$120,"")</f>
        <v>#REF!</v>
      </c>
      <c r="AI127" s="4" t="e">
        <f>IF(#REF!&gt;AI$119,AI17*AI$120,"")</f>
        <v>#REF!</v>
      </c>
      <c r="AJ127" s="4" t="e">
        <f>IF(#REF!&gt;AJ$119,AJ17*AJ$120,"")</f>
        <v>#REF!</v>
      </c>
      <c r="AK127" s="4" t="e">
        <f>IF(#REF!&gt;AK$119,AK17*AK$120,"")</f>
        <v>#REF!</v>
      </c>
      <c r="AL127" s="4" t="e">
        <f>IF(#REF!&gt;AL$119,AL17*AL$120,"")</f>
        <v>#REF!</v>
      </c>
      <c r="AM127" s="4" t="e">
        <f>IF(#REF!&gt;AM$119,AM17*AM$120,"")</f>
        <v>#REF!</v>
      </c>
      <c r="AN127" s="4" t="e">
        <f>IF(#REF!&gt;AN$119,AN17*AN$120,"")</f>
        <v>#REF!</v>
      </c>
      <c r="AO127" s="4" t="e">
        <f>IF(#REF!&gt;AO$119,AO17*AO$120,"")</f>
        <v>#REF!</v>
      </c>
      <c r="AP127" s="4" t="e">
        <f>IF(#REF!&gt;AP$119,AP17*AP$120,"")</f>
        <v>#REF!</v>
      </c>
      <c r="AQ127" s="4" t="e">
        <f>IF(#REF!&gt;AQ$119,AQ17*AQ$120,"")</f>
        <v>#REF!</v>
      </c>
      <c r="AR127" s="4" t="e">
        <f>IF(#REF!&gt;AR$119,AR17*AR$120,"")</f>
        <v>#REF!</v>
      </c>
      <c r="AS127" s="4" t="e">
        <f>IF(#REF!&gt;AS$119,AS17*AS$120,"")</f>
        <v>#REF!</v>
      </c>
      <c r="AT127" s="4" t="e">
        <f>IF(#REF!&gt;AT$119,AT17*AT$120,"")</f>
        <v>#REF!</v>
      </c>
      <c r="AU127" s="4" t="e">
        <f>IF(#REF!&gt;AU$119,AU17*AU$120,"")</f>
        <v>#REF!</v>
      </c>
      <c r="AV127" s="4" t="e">
        <f>IF(#REF!&gt;AV$119,AV17*AV$120,"")</f>
        <v>#REF!</v>
      </c>
      <c r="AW127" s="4" t="e">
        <f>IF(#REF!&gt;AW$119,AW17*AW$120,"")</f>
        <v>#REF!</v>
      </c>
      <c r="AX127" s="4" t="e">
        <f>IF(#REF!&gt;AX$119,AX17*AX$120,"")</f>
        <v>#REF!</v>
      </c>
      <c r="AY127" s="4" t="e">
        <f>IF(#REF!&gt;AY$119,AY17*AY$120,"")</f>
        <v>#REF!</v>
      </c>
      <c r="AZ127" s="4" t="e">
        <f>IF(#REF!&gt;AZ$119,AZ17*AZ$120,"")</f>
        <v>#REF!</v>
      </c>
      <c r="BA127" s="4" t="e">
        <f>IF(#REF!&gt;BA$119,BA17*BA$120,"")</f>
        <v>#REF!</v>
      </c>
      <c r="BB127" s="4" t="e">
        <f>IF(#REF!&gt;BB$119,BB17*BB$120,"")</f>
        <v>#REF!</v>
      </c>
      <c r="BC127" s="4" t="e">
        <f>IF(#REF!&gt;BC$119,BC17*BC$120,"")</f>
        <v>#REF!</v>
      </c>
      <c r="BD127" s="4" t="e">
        <f>IF(#REF!&gt;BD$119,BD17*BD$120,"")</f>
        <v>#REF!</v>
      </c>
      <c r="BE127" s="4" t="e">
        <f>IF(#REF!&gt;BE$119,BE17*BE$120,"")</f>
        <v>#REF!</v>
      </c>
      <c r="BF127" s="4" t="e">
        <f>IF(#REF!&gt;BF$119,BF17*BF$120,"")</f>
        <v>#REF!</v>
      </c>
      <c r="BG127" s="4" t="e">
        <f>IF(#REF!&gt;BG$119,BG17*BG$120,"")</f>
        <v>#REF!</v>
      </c>
      <c r="BH127" s="4" t="e">
        <f>IF(#REF!&gt;BH$119,BH17*BH$120,"")</f>
        <v>#REF!</v>
      </c>
      <c r="BI127" s="4" t="e">
        <f>IF(#REF!&gt;BI$119,BI17*BI$120,"")</f>
        <v>#REF!</v>
      </c>
      <c r="BJ127" s="4" t="e">
        <f>IF(#REF!&gt;BJ$119,BJ17*BJ$120,"")</f>
        <v>#REF!</v>
      </c>
      <c r="BK127" s="4" t="e">
        <f>IF(#REF!&gt;BK$119,BK17*BK$120,"")</f>
        <v>#REF!</v>
      </c>
      <c r="BL127" s="4" t="e">
        <f>IF(#REF!&gt;BL$119,BL17*BL$120,"")</f>
        <v>#REF!</v>
      </c>
      <c r="BM127" s="4" t="e">
        <f>IF(#REF!&gt;BM$119,BM17*BM$120,"")</f>
        <v>#REF!</v>
      </c>
      <c r="BN127" s="4" t="e">
        <f>IF(#REF!&gt;BN$119,BN17*BN$120,"")</f>
        <v>#REF!</v>
      </c>
      <c r="BO127" s="4" t="e">
        <f>IF(#REF!&gt;BO$119,BO17*BO$120,"")</f>
        <v>#REF!</v>
      </c>
      <c r="BP127" s="4" t="e">
        <f>IF(#REF!&gt;BP$119,BP17*BP$120,"")</f>
        <v>#REF!</v>
      </c>
      <c r="BQ127" s="4" t="e">
        <f>IF(#REF!&gt;BQ$119,BQ17*BQ$120,"")</f>
        <v>#REF!</v>
      </c>
      <c r="BR127" s="4" t="e">
        <f>IF(#REF!&gt;BR$119,BR17*BR$120,"")</f>
        <v>#REF!</v>
      </c>
      <c r="BS127" s="4" t="e">
        <f>IF(#REF!&gt;BS$119,BS17*BS$120,"")</f>
        <v>#REF!</v>
      </c>
      <c r="BT127" s="4" t="e">
        <f>IF(#REF!&gt;BT$119,BT17*BT$120,"")</f>
        <v>#REF!</v>
      </c>
      <c r="BU127" s="4" t="e">
        <f>IF(#REF!&gt;BU$119,BU17*BU$120,"")</f>
        <v>#REF!</v>
      </c>
      <c r="BV127" s="4" t="e">
        <f>IF(#REF!&gt;BV$119,BV17*BV$120,"")</f>
        <v>#REF!</v>
      </c>
      <c r="BW127" s="4" t="e">
        <f>IF(#REF!&gt;BW$119,BW17*BW$120,"")</f>
        <v>#REF!</v>
      </c>
      <c r="BX127" s="4" t="e">
        <f>IF(#REF!&gt;BX$119,BX17*BX$120,"")</f>
        <v>#REF!</v>
      </c>
      <c r="BY127" s="4" t="e">
        <f>IF(#REF!&gt;BY$119,BY17*BY$120,"")</f>
        <v>#REF!</v>
      </c>
      <c r="BZ127" s="34"/>
      <c r="CA127" s="5"/>
      <c r="CB127" s="5"/>
    </row>
    <row r="128" spans="1:80" ht="12.75" hidden="1">
      <c r="A128" s="4" t="str">
        <f>+A19</f>
        <v>TOTAL ASSET OPPORTUNITY COSTS</v>
      </c>
      <c r="B128" s="8"/>
      <c r="C128" s="4">
        <f>+C19</f>
        <v>0</v>
      </c>
      <c r="D128" s="4" t="e">
        <f>IF(#REF!&gt;D$119,D19*D$120,"")</f>
        <v>#REF!</v>
      </c>
      <c r="E128" s="4" t="e">
        <f>IF(#REF!&gt;E$119,E19*E$120,"")</f>
        <v>#REF!</v>
      </c>
      <c r="F128" s="4" t="e">
        <f>IF(#REF!&gt;F$119,F19*F$120,"")</f>
        <v>#REF!</v>
      </c>
      <c r="G128" s="4" t="e">
        <f>IF(#REF!&gt;G$119,G19*G$120,"")</f>
        <v>#REF!</v>
      </c>
      <c r="H128" s="4" t="e">
        <f>IF(#REF!&gt;H$119,H19*H$120,"")</f>
        <v>#REF!</v>
      </c>
      <c r="I128" s="4" t="e">
        <f>IF(#REF!&gt;I$119,I19*I$120,"")</f>
        <v>#REF!</v>
      </c>
      <c r="J128" s="4" t="e">
        <f>IF(#REF!&gt;J$119,J19*J$120,"")</f>
        <v>#REF!</v>
      </c>
      <c r="K128" s="4" t="e">
        <f>IF(#REF!&gt;K$119,K19*K$120,"")</f>
        <v>#REF!</v>
      </c>
      <c r="L128" s="4" t="e">
        <f>IF(#REF!&gt;L$119,L19*L$120,"")</f>
        <v>#REF!</v>
      </c>
      <c r="M128" s="4" t="e">
        <f>IF(#REF!&gt;M$119,M19*M$120,"")</f>
        <v>#REF!</v>
      </c>
      <c r="N128" s="4" t="e">
        <f>IF(#REF!&gt;N$119,N19*N$120,"")</f>
        <v>#REF!</v>
      </c>
      <c r="O128" s="4" t="e">
        <f>IF(#REF!&gt;O$119,O19*O$120,"")</f>
        <v>#REF!</v>
      </c>
      <c r="P128" s="4" t="e">
        <f>IF(#REF!&gt;P$119,P19*P$120,"")</f>
        <v>#REF!</v>
      </c>
      <c r="Q128" s="4" t="e">
        <f>IF(#REF!&gt;Q$119,Q19*Q$120,"")</f>
        <v>#REF!</v>
      </c>
      <c r="R128" s="4" t="e">
        <f>IF(#REF!&gt;R$119,R19*R$120,"")</f>
        <v>#REF!</v>
      </c>
      <c r="S128" s="4" t="e">
        <f>IF(#REF!&gt;S$119,S19*S$120,"")</f>
        <v>#REF!</v>
      </c>
      <c r="T128" s="4" t="e">
        <f>IF(#REF!&gt;T$119,T19*T$120,"")</f>
        <v>#REF!</v>
      </c>
      <c r="U128" s="4" t="e">
        <f>IF(#REF!&gt;U$119,U19*U$120,"")</f>
        <v>#REF!</v>
      </c>
      <c r="V128" s="4" t="e">
        <f>IF(#REF!&gt;V$119,V19*V$120,"")</f>
        <v>#REF!</v>
      </c>
      <c r="W128" s="4" t="e">
        <f>IF(#REF!&gt;W$119,W19*W$120,"")</f>
        <v>#REF!</v>
      </c>
      <c r="X128" s="4" t="e">
        <f>IF(#REF!&gt;X$119,X19*X$120,"")</f>
        <v>#REF!</v>
      </c>
      <c r="Y128" s="4" t="e">
        <f>IF(#REF!&gt;Y$119,Y19*Y$120,"")</f>
        <v>#REF!</v>
      </c>
      <c r="Z128" s="4" t="e">
        <f>IF(#REF!&gt;Z$119,Z19*Z$120,"")</f>
        <v>#REF!</v>
      </c>
      <c r="AA128" s="4" t="e">
        <f>IF(#REF!&gt;AA$119,AA19*AA$120,"")</f>
        <v>#REF!</v>
      </c>
      <c r="AB128" s="4" t="e">
        <f>IF(#REF!&gt;AB$119,AB19*AB$120,"")</f>
        <v>#REF!</v>
      </c>
      <c r="AC128" s="4" t="e">
        <f>IF(#REF!&gt;AC$119,AC19*AC$120,"")</f>
        <v>#REF!</v>
      </c>
      <c r="AD128" s="4" t="e">
        <f>IF(#REF!&gt;AD$119,AD19*AD$120,"")</f>
        <v>#REF!</v>
      </c>
      <c r="AE128" s="4" t="e">
        <f>IF(#REF!&gt;AE$119,AE19*AE$120,"")</f>
        <v>#REF!</v>
      </c>
      <c r="AF128" s="4" t="e">
        <f>IF(#REF!&gt;AF$119,AF19*AF$120,"")</f>
        <v>#REF!</v>
      </c>
      <c r="AG128" s="4" t="e">
        <f>IF(#REF!&gt;AG$119,AG19*AG$120,"")</f>
        <v>#REF!</v>
      </c>
      <c r="AH128" s="4" t="e">
        <f>IF(#REF!&gt;AH$119,AH19*AH$120,"")</f>
        <v>#REF!</v>
      </c>
      <c r="AI128" s="4" t="e">
        <f>IF(#REF!&gt;AI$119,AI19*AI$120,"")</f>
        <v>#REF!</v>
      </c>
      <c r="AJ128" s="4" t="e">
        <f>IF(#REF!&gt;AJ$119,AJ19*AJ$120,"")</f>
        <v>#REF!</v>
      </c>
      <c r="AK128" s="4" t="e">
        <f>IF(#REF!&gt;AK$119,AK19*AK$120,"")</f>
        <v>#REF!</v>
      </c>
      <c r="AL128" s="4" t="e">
        <f>IF(#REF!&gt;AL$119,AL19*AL$120,"")</f>
        <v>#REF!</v>
      </c>
      <c r="AM128" s="4" t="e">
        <f>IF(#REF!&gt;AM$119,AM19*AM$120,"")</f>
        <v>#REF!</v>
      </c>
      <c r="AN128" s="4" t="e">
        <f>IF(#REF!&gt;AN$119,AN19*AN$120,"")</f>
        <v>#REF!</v>
      </c>
      <c r="AO128" s="4" t="e">
        <f>IF(#REF!&gt;AO$119,AO19*AO$120,"")</f>
        <v>#REF!</v>
      </c>
      <c r="AP128" s="4" t="e">
        <f>IF(#REF!&gt;AP$119,AP19*AP$120,"")</f>
        <v>#REF!</v>
      </c>
      <c r="AQ128" s="4" t="e">
        <f>IF(#REF!&gt;AQ$119,AQ19*AQ$120,"")</f>
        <v>#REF!</v>
      </c>
      <c r="AR128" s="4" t="e">
        <f>IF(#REF!&gt;AR$119,AR19*AR$120,"")</f>
        <v>#REF!</v>
      </c>
      <c r="AS128" s="4" t="e">
        <f>IF(#REF!&gt;AS$119,AS19*AS$120,"")</f>
        <v>#REF!</v>
      </c>
      <c r="AT128" s="4" t="e">
        <f>IF(#REF!&gt;AT$119,AT19*AT$120,"")</f>
        <v>#REF!</v>
      </c>
      <c r="AU128" s="4" t="e">
        <f>IF(#REF!&gt;AU$119,AU19*AU$120,"")</f>
        <v>#REF!</v>
      </c>
      <c r="AV128" s="4" t="e">
        <f>IF(#REF!&gt;AV$119,AV19*AV$120,"")</f>
        <v>#REF!</v>
      </c>
      <c r="AW128" s="4" t="e">
        <f>IF(#REF!&gt;AW$119,AW19*AW$120,"")</f>
        <v>#REF!</v>
      </c>
      <c r="AX128" s="4" t="e">
        <f>IF(#REF!&gt;AX$119,AX19*AX$120,"")</f>
        <v>#REF!</v>
      </c>
      <c r="AY128" s="4" t="e">
        <f>IF(#REF!&gt;AY$119,AY19*AY$120,"")</f>
        <v>#REF!</v>
      </c>
      <c r="AZ128" s="4" t="e">
        <f>IF(#REF!&gt;AZ$119,AZ19*AZ$120,"")</f>
        <v>#REF!</v>
      </c>
      <c r="BA128" s="4" t="e">
        <f>IF(#REF!&gt;BA$119,BA19*BA$120,"")</f>
        <v>#REF!</v>
      </c>
      <c r="BB128" s="4" t="e">
        <f>IF(#REF!&gt;BB$119,BB19*BB$120,"")</f>
        <v>#REF!</v>
      </c>
      <c r="BC128" s="4" t="e">
        <f>IF(#REF!&gt;BC$119,BC19*BC$120,"")</f>
        <v>#REF!</v>
      </c>
      <c r="BD128" s="4" t="e">
        <f>IF(#REF!&gt;BD$119,BD19*BD$120,"")</f>
        <v>#REF!</v>
      </c>
      <c r="BE128" s="4" t="e">
        <f>IF(#REF!&gt;BE$119,BE19*BE$120,"")</f>
        <v>#REF!</v>
      </c>
      <c r="BF128" s="4" t="e">
        <f>IF(#REF!&gt;BF$119,BF19*BF$120,"")</f>
        <v>#REF!</v>
      </c>
      <c r="BG128" s="4" t="e">
        <f>IF(#REF!&gt;BG$119,BG19*BG$120,"")</f>
        <v>#REF!</v>
      </c>
      <c r="BH128" s="4" t="e">
        <f>IF(#REF!&gt;BH$119,BH19*BH$120,"")</f>
        <v>#REF!</v>
      </c>
      <c r="BI128" s="4" t="e">
        <f>IF(#REF!&gt;BI$119,BI19*BI$120,"")</f>
        <v>#REF!</v>
      </c>
      <c r="BJ128" s="4" t="e">
        <f>IF(#REF!&gt;BJ$119,BJ19*BJ$120,"")</f>
        <v>#REF!</v>
      </c>
      <c r="BK128" s="4" t="e">
        <f>IF(#REF!&gt;BK$119,BK19*BK$120,"")</f>
        <v>#REF!</v>
      </c>
      <c r="BL128" s="4" t="e">
        <f>IF(#REF!&gt;BL$119,BL19*BL$120,"")</f>
        <v>#REF!</v>
      </c>
      <c r="BM128" s="4" t="e">
        <f>IF(#REF!&gt;BM$119,BM19*BM$120,"")</f>
        <v>#REF!</v>
      </c>
      <c r="BN128" s="4" t="e">
        <f>IF(#REF!&gt;BN$119,BN19*BN$120,"")</f>
        <v>#REF!</v>
      </c>
      <c r="BO128" s="4" t="e">
        <f>IF(#REF!&gt;BO$119,BO19*BO$120,"")</f>
        <v>#REF!</v>
      </c>
      <c r="BP128" s="4" t="e">
        <f>IF(#REF!&gt;BP$119,BP19*BP$120,"")</f>
        <v>#REF!</v>
      </c>
      <c r="BQ128" s="4" t="e">
        <f>IF(#REF!&gt;BQ$119,BQ19*BQ$120,"")</f>
        <v>#REF!</v>
      </c>
      <c r="BR128" s="4" t="e">
        <f>IF(#REF!&gt;BR$119,BR19*BR$120,"")</f>
        <v>#REF!</v>
      </c>
      <c r="BS128" s="4" t="e">
        <f>IF(#REF!&gt;BS$119,BS19*BS$120,"")</f>
        <v>#REF!</v>
      </c>
      <c r="BT128" s="4" t="e">
        <f>IF(#REF!&gt;BT$119,BT19*BT$120,"")</f>
        <v>#REF!</v>
      </c>
      <c r="BU128" s="4" t="e">
        <f>IF(#REF!&gt;BU$119,BU19*BU$120,"")</f>
        <v>#REF!</v>
      </c>
      <c r="BV128" s="4" t="e">
        <f>IF(#REF!&gt;BV$119,BV19*BV$120,"")</f>
        <v>#REF!</v>
      </c>
      <c r="BW128" s="4" t="e">
        <f>IF(#REF!&gt;BW$119,BW19*BW$120,"")</f>
        <v>#REF!</v>
      </c>
      <c r="BX128" s="4" t="e">
        <f>IF(#REF!&gt;BX$119,BX19*BX$120,"")</f>
        <v>#REF!</v>
      </c>
      <c r="BY128" s="4" t="e">
        <f>IF(#REF!&gt;BY$119,BY19*BY$120,"")</f>
        <v>#REF!</v>
      </c>
      <c r="BZ128" s="34"/>
      <c r="CA128" s="5"/>
      <c r="CB128" s="5"/>
    </row>
    <row r="129" spans="1:80" ht="12.75" hidden="1">
      <c r="A129" s="4" t="str">
        <f>+A21</f>
        <v>CAPITAL COSTS</v>
      </c>
      <c r="B129" s="8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Z129" s="34"/>
      <c r="CA129" s="5"/>
      <c r="CB129" s="5"/>
    </row>
    <row r="130" spans="1:80" ht="12.75" hidden="1">
      <c r="A130" s="4" t="str">
        <f>+A29</f>
        <v>Subtotal: Initial Capital Costs</v>
      </c>
      <c r="B130" s="8"/>
      <c r="C130" s="4">
        <f>+C29</f>
        <v>0</v>
      </c>
      <c r="D130" s="4" t="e">
        <f>IF(#REF!&gt;D$119,D29*D$120,"")</f>
        <v>#REF!</v>
      </c>
      <c r="E130" s="4" t="e">
        <f>IF(#REF!&gt;E$119,E29*E$120,"")</f>
        <v>#REF!</v>
      </c>
      <c r="F130" s="4" t="e">
        <f>IF(#REF!&gt;F$119,F29*F$120,"")</f>
        <v>#REF!</v>
      </c>
      <c r="G130" s="4" t="e">
        <f>IF(#REF!&gt;G$119,G29*G$120,"")</f>
        <v>#REF!</v>
      </c>
      <c r="H130" s="4" t="e">
        <f>IF(#REF!&gt;H$119,H29*H$120,"")</f>
        <v>#REF!</v>
      </c>
      <c r="I130" s="4" t="e">
        <f>IF(#REF!&gt;I$119,I29*I$120,"")</f>
        <v>#REF!</v>
      </c>
      <c r="J130" s="4" t="e">
        <f>IF(#REF!&gt;J$119,J29*J$120,"")</f>
        <v>#REF!</v>
      </c>
      <c r="K130" s="4" t="e">
        <f>IF(#REF!&gt;K$119,K29*K$120,"")</f>
        <v>#REF!</v>
      </c>
      <c r="L130" s="4" t="e">
        <f>IF(#REF!&gt;L$119,L29*L$120,"")</f>
        <v>#REF!</v>
      </c>
      <c r="M130" s="4" t="e">
        <f>IF(#REF!&gt;M$119,M29*M$120,"")</f>
        <v>#REF!</v>
      </c>
      <c r="N130" s="4" t="e">
        <f>IF(#REF!&gt;N$119,N29*N$120,"")</f>
        <v>#REF!</v>
      </c>
      <c r="O130" s="4" t="e">
        <f>IF(#REF!&gt;O$119,O29*O$120,"")</f>
        <v>#REF!</v>
      </c>
      <c r="P130" s="4" t="e">
        <f>IF(#REF!&gt;P$119,P29*P$120,"")</f>
        <v>#REF!</v>
      </c>
      <c r="Q130" s="4" t="e">
        <f>IF(#REF!&gt;Q$119,Q29*Q$120,"")</f>
        <v>#REF!</v>
      </c>
      <c r="R130" s="4" t="e">
        <f>IF(#REF!&gt;R$119,R29*R$120,"")</f>
        <v>#REF!</v>
      </c>
      <c r="S130" s="4" t="e">
        <f>IF(#REF!&gt;S$119,S29*S$120,"")</f>
        <v>#REF!</v>
      </c>
      <c r="T130" s="4" t="e">
        <f>IF(#REF!&gt;T$119,T29*T$120,"")</f>
        <v>#REF!</v>
      </c>
      <c r="U130" s="4" t="e">
        <f>IF(#REF!&gt;U$119,U29*U$120,"")</f>
        <v>#REF!</v>
      </c>
      <c r="V130" s="4" t="e">
        <f>IF(#REF!&gt;V$119,V29*V$120,"")</f>
        <v>#REF!</v>
      </c>
      <c r="W130" s="4" t="e">
        <f>IF(#REF!&gt;W$119,W29*W$120,"")</f>
        <v>#REF!</v>
      </c>
      <c r="X130" s="4" t="e">
        <f>IF(#REF!&gt;X$119,X29*X$120,"")</f>
        <v>#REF!</v>
      </c>
      <c r="Y130" s="4" t="e">
        <f>IF(#REF!&gt;Y$119,Y29*Y$120,"")</f>
        <v>#REF!</v>
      </c>
      <c r="Z130" s="4" t="e">
        <f>IF(#REF!&gt;Z$119,Z29*Z$120,"")</f>
        <v>#REF!</v>
      </c>
      <c r="AA130" s="4" t="e">
        <f>IF(#REF!&gt;AA$119,AA29*AA$120,"")</f>
        <v>#REF!</v>
      </c>
      <c r="AB130" s="4" t="e">
        <f>IF(#REF!&gt;AB$119,AB29*AB$120,"")</f>
        <v>#REF!</v>
      </c>
      <c r="AC130" s="4" t="e">
        <f>IF(#REF!&gt;AC$119,AC29*AC$120,"")</f>
        <v>#REF!</v>
      </c>
      <c r="AD130" s="4" t="e">
        <f>IF(#REF!&gt;AD$119,AD29*AD$120,"")</f>
        <v>#REF!</v>
      </c>
      <c r="AE130" s="4" t="e">
        <f>IF(#REF!&gt;AE$119,AE29*AE$120,"")</f>
        <v>#REF!</v>
      </c>
      <c r="AF130" s="4" t="e">
        <f>IF(#REF!&gt;AF$119,AF29*AF$120,"")</f>
        <v>#REF!</v>
      </c>
      <c r="AG130" s="4" t="e">
        <f>IF(#REF!&gt;AG$119,AG29*AG$120,"")</f>
        <v>#REF!</v>
      </c>
      <c r="AH130" s="4" t="e">
        <f>IF(#REF!&gt;AH$119,AH29*AH$120,"")</f>
        <v>#REF!</v>
      </c>
      <c r="AI130" s="4" t="e">
        <f>IF(#REF!&gt;AI$119,AI29*AI$120,"")</f>
        <v>#REF!</v>
      </c>
      <c r="AJ130" s="4" t="e">
        <f>IF(#REF!&gt;AJ$119,AJ29*AJ$120,"")</f>
        <v>#REF!</v>
      </c>
      <c r="AK130" s="4" t="e">
        <f>IF(#REF!&gt;AK$119,AK29*AK$120,"")</f>
        <v>#REF!</v>
      </c>
      <c r="AL130" s="4" t="e">
        <f>IF(#REF!&gt;AL$119,AL29*AL$120,"")</f>
        <v>#REF!</v>
      </c>
      <c r="AM130" s="4" t="e">
        <f>IF(#REF!&gt;AM$119,AM29*AM$120,"")</f>
        <v>#REF!</v>
      </c>
      <c r="AN130" s="4" t="e">
        <f>IF(#REF!&gt;AN$119,AN29*AN$120,"")</f>
        <v>#REF!</v>
      </c>
      <c r="AO130" s="4" t="e">
        <f>IF(#REF!&gt;AO$119,AO29*AO$120,"")</f>
        <v>#REF!</v>
      </c>
      <c r="AP130" s="4" t="e">
        <f>IF(#REF!&gt;AP$119,AP29*AP$120,"")</f>
        <v>#REF!</v>
      </c>
      <c r="AQ130" s="4" t="e">
        <f>IF(#REF!&gt;AQ$119,AQ29*AQ$120,"")</f>
        <v>#REF!</v>
      </c>
      <c r="AR130" s="4" t="e">
        <f>IF(#REF!&gt;AR$119,AR29*AR$120,"")</f>
        <v>#REF!</v>
      </c>
      <c r="AS130" s="4" t="e">
        <f>IF(#REF!&gt;AS$119,AS29*AS$120,"")</f>
        <v>#REF!</v>
      </c>
      <c r="AT130" s="4" t="e">
        <f>IF(#REF!&gt;AT$119,AT29*AT$120,"")</f>
        <v>#REF!</v>
      </c>
      <c r="AU130" s="4" t="e">
        <f>IF(#REF!&gt;AU$119,AU29*AU$120,"")</f>
        <v>#REF!</v>
      </c>
      <c r="AV130" s="4" t="e">
        <f>IF(#REF!&gt;AV$119,AV29*AV$120,"")</f>
        <v>#REF!</v>
      </c>
      <c r="AW130" s="4" t="e">
        <f>IF(#REF!&gt;AW$119,AW29*AW$120,"")</f>
        <v>#REF!</v>
      </c>
      <c r="AX130" s="4" t="e">
        <f>IF(#REF!&gt;AX$119,AX29*AX$120,"")</f>
        <v>#REF!</v>
      </c>
      <c r="AY130" s="4" t="e">
        <f>IF(#REF!&gt;AY$119,AY29*AY$120,"")</f>
        <v>#REF!</v>
      </c>
      <c r="AZ130" s="4" t="e">
        <f>IF(#REF!&gt;AZ$119,AZ29*AZ$120,"")</f>
        <v>#REF!</v>
      </c>
      <c r="BA130" s="4" t="e">
        <f>IF(#REF!&gt;BA$119,BA29*BA$120,"")</f>
        <v>#REF!</v>
      </c>
      <c r="BB130" s="4" t="e">
        <f>IF(#REF!&gt;BB$119,BB29*BB$120,"")</f>
        <v>#REF!</v>
      </c>
      <c r="BC130" s="4" t="e">
        <f>IF(#REF!&gt;BC$119,BC29*BC$120,"")</f>
        <v>#REF!</v>
      </c>
      <c r="BD130" s="4" t="e">
        <f>IF(#REF!&gt;BD$119,BD29*BD$120,"")</f>
        <v>#REF!</v>
      </c>
      <c r="BE130" s="4" t="e">
        <f>IF(#REF!&gt;BE$119,BE29*BE$120,"")</f>
        <v>#REF!</v>
      </c>
      <c r="BF130" s="4" t="e">
        <f>IF(#REF!&gt;BF$119,BF29*BF$120,"")</f>
        <v>#REF!</v>
      </c>
      <c r="BG130" s="4" t="e">
        <f>IF(#REF!&gt;BG$119,BG29*BG$120,"")</f>
        <v>#REF!</v>
      </c>
      <c r="BH130" s="4" t="e">
        <f>IF(#REF!&gt;BH$119,BH29*BH$120,"")</f>
        <v>#REF!</v>
      </c>
      <c r="BI130" s="4" t="e">
        <f>IF(#REF!&gt;BI$119,BI29*BI$120,"")</f>
        <v>#REF!</v>
      </c>
      <c r="BJ130" s="4" t="e">
        <f>IF(#REF!&gt;BJ$119,BJ29*BJ$120,"")</f>
        <v>#REF!</v>
      </c>
      <c r="BK130" s="4" t="e">
        <f>IF(#REF!&gt;BK$119,BK29*BK$120,"")</f>
        <v>#REF!</v>
      </c>
      <c r="BL130" s="4" t="e">
        <f>IF(#REF!&gt;BL$119,BL29*BL$120,"")</f>
        <v>#REF!</v>
      </c>
      <c r="BM130" s="4" t="e">
        <f>IF(#REF!&gt;BM$119,BM29*BM$120,"")</f>
        <v>#REF!</v>
      </c>
      <c r="BN130" s="4" t="e">
        <f>IF(#REF!&gt;BN$119,BN29*BN$120,"")</f>
        <v>#REF!</v>
      </c>
      <c r="BO130" s="4" t="e">
        <f>IF(#REF!&gt;BO$119,BO29*BO$120,"")</f>
        <v>#REF!</v>
      </c>
      <c r="BP130" s="4" t="e">
        <f>IF(#REF!&gt;BP$119,BP29*BP$120,"")</f>
        <v>#REF!</v>
      </c>
      <c r="BQ130" s="4" t="e">
        <f>IF(#REF!&gt;BQ$119,BQ29*BQ$120,"")</f>
        <v>#REF!</v>
      </c>
      <c r="BR130" s="4" t="e">
        <f>IF(#REF!&gt;BR$119,BR29*BR$120,"")</f>
        <v>#REF!</v>
      </c>
      <c r="BS130" s="4" t="e">
        <f>IF(#REF!&gt;BS$119,BS29*BS$120,"")</f>
        <v>#REF!</v>
      </c>
      <c r="BT130" s="4" t="e">
        <f>IF(#REF!&gt;BT$119,BT29*BT$120,"")</f>
        <v>#REF!</v>
      </c>
      <c r="BU130" s="4" t="e">
        <f>IF(#REF!&gt;BU$119,BU29*BU$120,"")</f>
        <v>#REF!</v>
      </c>
      <c r="BV130" s="4" t="e">
        <f>IF(#REF!&gt;BV$119,BV29*BV$120,"")</f>
        <v>#REF!</v>
      </c>
      <c r="BW130" s="4" t="e">
        <f>IF(#REF!&gt;BW$119,BW29*BW$120,"")</f>
        <v>#REF!</v>
      </c>
      <c r="BX130" s="4" t="e">
        <f>IF(#REF!&gt;BX$119,BX29*BX$120,"")</f>
        <v>#REF!</v>
      </c>
      <c r="BY130" s="4" t="e">
        <f>IF(#REF!&gt;BY$119,BY29*BY$120,"")</f>
        <v>#REF!</v>
      </c>
      <c r="BZ130" s="34"/>
      <c r="CA130" s="5"/>
      <c r="CB130" s="5"/>
    </row>
    <row r="131" spans="1:80" ht="12.75" hidden="1">
      <c r="A131" s="4" t="str">
        <f>+A37</f>
        <v>Subtotal: Lifecycle Replacement Costs</v>
      </c>
      <c r="B131" s="8"/>
      <c r="C131" s="4">
        <f>+C37</f>
        <v>0</v>
      </c>
      <c r="D131" s="4" t="e">
        <f>IF(#REF!&gt;D$119,D37*D$120,"")</f>
        <v>#REF!</v>
      </c>
      <c r="E131" s="4" t="e">
        <f>IF(#REF!&gt;E$119,E37*E$120,"")</f>
        <v>#REF!</v>
      </c>
      <c r="F131" s="4" t="e">
        <f>IF(#REF!&gt;F$119,F37*F$120,"")</f>
        <v>#REF!</v>
      </c>
      <c r="G131" s="4" t="e">
        <f>IF(#REF!&gt;G$119,G37*G$120,"")</f>
        <v>#REF!</v>
      </c>
      <c r="H131" s="4" t="e">
        <f>IF(#REF!&gt;H$119,H37*H$120,"")</f>
        <v>#REF!</v>
      </c>
      <c r="I131" s="4" t="e">
        <f>IF(#REF!&gt;I$119,I37*I$120,"")</f>
        <v>#REF!</v>
      </c>
      <c r="J131" s="4" t="e">
        <f>IF(#REF!&gt;J$119,J37*J$120,"")</f>
        <v>#REF!</v>
      </c>
      <c r="K131" s="4" t="e">
        <f>IF(#REF!&gt;K$119,K37*K$120,"")</f>
        <v>#REF!</v>
      </c>
      <c r="L131" s="4" t="e">
        <f>IF(#REF!&gt;L$119,L37*L$120,"")</f>
        <v>#REF!</v>
      </c>
      <c r="M131" s="4" t="e">
        <f>IF(#REF!&gt;M$119,M37*M$120,"")</f>
        <v>#REF!</v>
      </c>
      <c r="N131" s="4" t="e">
        <f>IF(#REF!&gt;N$119,N37*N$120,"")</f>
        <v>#REF!</v>
      </c>
      <c r="O131" s="4" t="e">
        <f>IF(#REF!&gt;O$119,O37*O$120,"")</f>
        <v>#REF!</v>
      </c>
      <c r="P131" s="4" t="e">
        <f>IF(#REF!&gt;P$119,P37*P$120,"")</f>
        <v>#REF!</v>
      </c>
      <c r="Q131" s="4" t="e">
        <f>IF(#REF!&gt;Q$119,Q37*Q$120,"")</f>
        <v>#REF!</v>
      </c>
      <c r="R131" s="4" t="e">
        <f>IF(#REF!&gt;R$119,R37*R$120,"")</f>
        <v>#REF!</v>
      </c>
      <c r="S131" s="4" t="e">
        <f>IF(#REF!&gt;S$119,S37*S$120,"")</f>
        <v>#REF!</v>
      </c>
      <c r="T131" s="4" t="e">
        <f>IF(#REF!&gt;T$119,T37*T$120,"")</f>
        <v>#REF!</v>
      </c>
      <c r="U131" s="4" t="e">
        <f>IF(#REF!&gt;U$119,U37*U$120,"")</f>
        <v>#REF!</v>
      </c>
      <c r="V131" s="4" t="e">
        <f>IF(#REF!&gt;V$119,V37*V$120,"")</f>
        <v>#REF!</v>
      </c>
      <c r="W131" s="4" t="e">
        <f>IF(#REF!&gt;W$119,W37*W$120,"")</f>
        <v>#REF!</v>
      </c>
      <c r="X131" s="4" t="e">
        <f>IF(#REF!&gt;X$119,X37*X$120,"")</f>
        <v>#REF!</v>
      </c>
      <c r="Y131" s="4" t="e">
        <f>IF(#REF!&gt;Y$119,Y37*Y$120,"")</f>
        <v>#REF!</v>
      </c>
      <c r="Z131" s="4" t="e">
        <f>IF(#REF!&gt;Z$119,Z37*Z$120,"")</f>
        <v>#REF!</v>
      </c>
      <c r="AA131" s="4" t="e">
        <f>IF(#REF!&gt;AA$119,AA37*AA$120,"")</f>
        <v>#REF!</v>
      </c>
      <c r="AB131" s="4" t="e">
        <f>IF(#REF!&gt;AB$119,AB37*AB$120,"")</f>
        <v>#REF!</v>
      </c>
      <c r="AC131" s="4" t="e">
        <f>IF(#REF!&gt;AC$119,AC37*AC$120,"")</f>
        <v>#REF!</v>
      </c>
      <c r="AD131" s="4" t="e">
        <f>IF(#REF!&gt;AD$119,AD37*AD$120,"")</f>
        <v>#REF!</v>
      </c>
      <c r="AE131" s="4" t="e">
        <f>IF(#REF!&gt;AE$119,AE37*AE$120,"")</f>
        <v>#REF!</v>
      </c>
      <c r="AF131" s="4" t="e">
        <f>IF(#REF!&gt;AF$119,AF37*AF$120,"")</f>
        <v>#REF!</v>
      </c>
      <c r="AG131" s="4" t="e">
        <f>IF(#REF!&gt;AG$119,AG37*AG$120,"")</f>
        <v>#REF!</v>
      </c>
      <c r="AH131" s="4" t="e">
        <f>IF(#REF!&gt;AH$119,AH37*AH$120,"")</f>
        <v>#REF!</v>
      </c>
      <c r="AI131" s="4" t="e">
        <f>IF(#REF!&gt;AI$119,AI37*AI$120,"")</f>
        <v>#REF!</v>
      </c>
      <c r="AJ131" s="4" t="e">
        <f>IF(#REF!&gt;AJ$119,AJ37*AJ$120,"")</f>
        <v>#REF!</v>
      </c>
      <c r="AK131" s="4" t="e">
        <f>IF(#REF!&gt;AK$119,AK37*AK$120,"")</f>
        <v>#REF!</v>
      </c>
      <c r="AL131" s="4" t="e">
        <f>IF(#REF!&gt;AL$119,AL37*AL$120,"")</f>
        <v>#REF!</v>
      </c>
      <c r="AM131" s="4" t="e">
        <f>IF(#REF!&gt;AM$119,AM37*AM$120,"")</f>
        <v>#REF!</v>
      </c>
      <c r="AN131" s="4" t="e">
        <f>IF(#REF!&gt;AN$119,AN37*AN$120,"")</f>
        <v>#REF!</v>
      </c>
      <c r="AO131" s="4" t="e">
        <f>IF(#REF!&gt;AO$119,AO37*AO$120,"")</f>
        <v>#REF!</v>
      </c>
      <c r="AP131" s="4" t="e">
        <f>IF(#REF!&gt;AP$119,AP37*AP$120,"")</f>
        <v>#REF!</v>
      </c>
      <c r="AQ131" s="4" t="e">
        <f>IF(#REF!&gt;AQ$119,AQ37*AQ$120,"")</f>
        <v>#REF!</v>
      </c>
      <c r="AR131" s="4" t="e">
        <f>IF(#REF!&gt;AR$119,AR37*AR$120,"")</f>
        <v>#REF!</v>
      </c>
      <c r="AS131" s="4" t="e">
        <f>IF(#REF!&gt;AS$119,AS37*AS$120,"")</f>
        <v>#REF!</v>
      </c>
      <c r="AT131" s="4" t="e">
        <f>IF(#REF!&gt;AT$119,AT37*AT$120,"")</f>
        <v>#REF!</v>
      </c>
      <c r="AU131" s="4" t="e">
        <f>IF(#REF!&gt;AU$119,AU37*AU$120,"")</f>
        <v>#REF!</v>
      </c>
      <c r="AV131" s="4" t="e">
        <f>IF(#REF!&gt;AV$119,AV37*AV$120,"")</f>
        <v>#REF!</v>
      </c>
      <c r="AW131" s="4" t="e">
        <f>IF(#REF!&gt;AW$119,AW37*AW$120,"")</f>
        <v>#REF!</v>
      </c>
      <c r="AX131" s="4" t="e">
        <f>IF(#REF!&gt;AX$119,AX37*AX$120,"")</f>
        <v>#REF!</v>
      </c>
      <c r="AY131" s="4" t="e">
        <f>IF(#REF!&gt;AY$119,AY37*AY$120,"")</f>
        <v>#REF!</v>
      </c>
      <c r="AZ131" s="4" t="e">
        <f>IF(#REF!&gt;AZ$119,AZ37*AZ$120,"")</f>
        <v>#REF!</v>
      </c>
      <c r="BA131" s="4" t="e">
        <f>IF(#REF!&gt;BA$119,BA37*BA$120,"")</f>
        <v>#REF!</v>
      </c>
      <c r="BB131" s="4" t="e">
        <f>IF(#REF!&gt;BB$119,BB37*BB$120,"")</f>
        <v>#REF!</v>
      </c>
      <c r="BC131" s="4" t="e">
        <f>IF(#REF!&gt;BC$119,BC37*BC$120,"")</f>
        <v>#REF!</v>
      </c>
      <c r="BD131" s="4" t="e">
        <f>IF(#REF!&gt;BD$119,BD37*BD$120,"")</f>
        <v>#REF!</v>
      </c>
      <c r="BE131" s="4" t="e">
        <f>IF(#REF!&gt;BE$119,BE37*BE$120,"")</f>
        <v>#REF!</v>
      </c>
      <c r="BF131" s="4" t="e">
        <f>IF(#REF!&gt;BF$119,BF37*BF$120,"")</f>
        <v>#REF!</v>
      </c>
      <c r="BG131" s="4" t="e">
        <f>IF(#REF!&gt;BG$119,BG37*BG$120,"")</f>
        <v>#REF!</v>
      </c>
      <c r="BH131" s="4" t="e">
        <f>IF(#REF!&gt;BH$119,BH37*BH$120,"")</f>
        <v>#REF!</v>
      </c>
      <c r="BI131" s="4" t="e">
        <f>IF(#REF!&gt;BI$119,BI37*BI$120,"")</f>
        <v>#REF!</v>
      </c>
      <c r="BJ131" s="4" t="e">
        <f>IF(#REF!&gt;BJ$119,BJ37*BJ$120,"")</f>
        <v>#REF!</v>
      </c>
      <c r="BK131" s="4" t="e">
        <f>IF(#REF!&gt;BK$119,BK37*BK$120,"")</f>
        <v>#REF!</v>
      </c>
      <c r="BL131" s="4" t="e">
        <f>IF(#REF!&gt;BL$119,BL37*BL$120,"")</f>
        <v>#REF!</v>
      </c>
      <c r="BM131" s="4" t="e">
        <f>IF(#REF!&gt;BM$119,BM37*BM$120,"")</f>
        <v>#REF!</v>
      </c>
      <c r="BN131" s="4" t="e">
        <f>IF(#REF!&gt;BN$119,BN37*BN$120,"")</f>
        <v>#REF!</v>
      </c>
      <c r="BO131" s="4" t="e">
        <f>IF(#REF!&gt;BO$119,BO37*BO$120,"")</f>
        <v>#REF!</v>
      </c>
      <c r="BP131" s="4" t="e">
        <f>IF(#REF!&gt;BP$119,BP37*BP$120,"")</f>
        <v>#REF!</v>
      </c>
      <c r="BQ131" s="4" t="e">
        <f>IF(#REF!&gt;BQ$119,BQ37*BQ$120,"")</f>
        <v>#REF!</v>
      </c>
      <c r="BR131" s="4" t="e">
        <f>IF(#REF!&gt;BR$119,BR37*BR$120,"")</f>
        <v>#REF!</v>
      </c>
      <c r="BS131" s="4" t="e">
        <f>IF(#REF!&gt;BS$119,BS37*BS$120,"")</f>
        <v>#REF!</v>
      </c>
      <c r="BT131" s="4" t="e">
        <f>IF(#REF!&gt;BT$119,BT37*BT$120,"")</f>
        <v>#REF!</v>
      </c>
      <c r="BU131" s="4" t="e">
        <f>IF(#REF!&gt;BU$119,BU37*BU$120,"")</f>
        <v>#REF!</v>
      </c>
      <c r="BV131" s="4" t="e">
        <f>IF(#REF!&gt;BV$119,BV37*BV$120,"")</f>
        <v>#REF!</v>
      </c>
      <c r="BW131" s="4" t="e">
        <f>IF(#REF!&gt;BW$119,BW37*BW$120,"")</f>
        <v>#REF!</v>
      </c>
      <c r="BX131" s="4" t="e">
        <f>IF(#REF!&gt;BX$119,BX37*BX$120,"")</f>
        <v>#REF!</v>
      </c>
      <c r="BY131" s="4" t="e">
        <f>IF(#REF!&gt;BY$119,BY37*BY$120,"")</f>
        <v>#REF!</v>
      </c>
      <c r="BZ131" s="34"/>
      <c r="CA131" s="5"/>
      <c r="CB131" s="5"/>
    </row>
    <row r="132" spans="1:80" ht="12.75" hidden="1">
      <c r="A132" s="4" t="str">
        <f>+A45</f>
        <v>Subtotal: Other Capital Costs</v>
      </c>
      <c r="C132" s="4">
        <f>+C45</f>
        <v>0</v>
      </c>
      <c r="D132" s="4" t="e">
        <f>IF(#REF!&gt;D$119,D45*D$120,"")</f>
        <v>#REF!</v>
      </c>
      <c r="E132" s="4" t="e">
        <f>IF(#REF!&gt;E$119,E45*E$120,"")</f>
        <v>#REF!</v>
      </c>
      <c r="F132" s="4" t="e">
        <f>IF(#REF!&gt;F$119,F45*F$120,"")</f>
        <v>#REF!</v>
      </c>
      <c r="G132" s="4" t="e">
        <f>IF(#REF!&gt;G$119,G45*G$120,"")</f>
        <v>#REF!</v>
      </c>
      <c r="H132" s="4" t="e">
        <f>IF(#REF!&gt;H$119,H45*H$120,"")</f>
        <v>#REF!</v>
      </c>
      <c r="I132" s="4" t="e">
        <f>IF(#REF!&gt;I$119,I45*I$120,"")</f>
        <v>#REF!</v>
      </c>
      <c r="J132" s="4" t="e">
        <f>IF(#REF!&gt;J$119,J45*J$120,"")</f>
        <v>#REF!</v>
      </c>
      <c r="K132" s="4" t="e">
        <f>IF(#REF!&gt;K$119,K45*K$120,"")</f>
        <v>#REF!</v>
      </c>
      <c r="L132" s="4" t="e">
        <f>IF(#REF!&gt;L$119,L45*L$120,"")</f>
        <v>#REF!</v>
      </c>
      <c r="M132" s="4" t="e">
        <f>IF(#REF!&gt;M$119,M45*M$120,"")</f>
        <v>#REF!</v>
      </c>
      <c r="N132" s="4" t="e">
        <f>IF(#REF!&gt;N$119,N45*N$120,"")</f>
        <v>#REF!</v>
      </c>
      <c r="O132" s="4" t="e">
        <f>IF(#REF!&gt;O$119,O45*O$120,"")</f>
        <v>#REF!</v>
      </c>
      <c r="P132" s="4" t="e">
        <f>IF(#REF!&gt;P$119,P45*P$120,"")</f>
        <v>#REF!</v>
      </c>
      <c r="Q132" s="4" t="e">
        <f>IF(#REF!&gt;Q$119,Q45*Q$120,"")</f>
        <v>#REF!</v>
      </c>
      <c r="R132" s="4" t="e">
        <f>IF(#REF!&gt;R$119,R45*R$120,"")</f>
        <v>#REF!</v>
      </c>
      <c r="S132" s="4" t="e">
        <f>IF(#REF!&gt;S$119,S45*S$120,"")</f>
        <v>#REF!</v>
      </c>
      <c r="T132" s="4" t="e">
        <f>IF(#REF!&gt;T$119,T45*T$120,"")</f>
        <v>#REF!</v>
      </c>
      <c r="U132" s="4" t="e">
        <f>IF(#REF!&gt;U$119,U45*U$120,"")</f>
        <v>#REF!</v>
      </c>
      <c r="V132" s="4" t="e">
        <f>IF(#REF!&gt;V$119,V45*V$120,"")</f>
        <v>#REF!</v>
      </c>
      <c r="W132" s="4" t="e">
        <f>IF(#REF!&gt;W$119,W45*W$120,"")</f>
        <v>#REF!</v>
      </c>
      <c r="X132" s="4" t="e">
        <f>IF(#REF!&gt;X$119,X45*X$120,"")</f>
        <v>#REF!</v>
      </c>
      <c r="Y132" s="4" t="e">
        <f>IF(#REF!&gt;Y$119,Y45*Y$120,"")</f>
        <v>#REF!</v>
      </c>
      <c r="Z132" s="4" t="e">
        <f>IF(#REF!&gt;Z$119,Z45*Z$120,"")</f>
        <v>#REF!</v>
      </c>
      <c r="AA132" s="4" t="e">
        <f>IF(#REF!&gt;AA$119,AA45*AA$120,"")</f>
        <v>#REF!</v>
      </c>
      <c r="AB132" s="4" t="e">
        <f>IF(#REF!&gt;AB$119,AB45*AB$120,"")</f>
        <v>#REF!</v>
      </c>
      <c r="AC132" s="4" t="e">
        <f>IF(#REF!&gt;AC$119,AC45*AC$120,"")</f>
        <v>#REF!</v>
      </c>
      <c r="AD132" s="4" t="e">
        <f>IF(#REF!&gt;AD$119,AD45*AD$120,"")</f>
        <v>#REF!</v>
      </c>
      <c r="AE132" s="4" t="e">
        <f>IF(#REF!&gt;AE$119,AE45*AE$120,"")</f>
        <v>#REF!</v>
      </c>
      <c r="AF132" s="4" t="e">
        <f>IF(#REF!&gt;AF$119,AF45*AF$120,"")</f>
        <v>#REF!</v>
      </c>
      <c r="AG132" s="4" t="e">
        <f>IF(#REF!&gt;AG$119,AG45*AG$120,"")</f>
        <v>#REF!</v>
      </c>
      <c r="AH132" s="4" t="e">
        <f>IF(#REF!&gt;AH$119,AH45*AH$120,"")</f>
        <v>#REF!</v>
      </c>
      <c r="AI132" s="4" t="e">
        <f>IF(#REF!&gt;AI$119,AI45*AI$120,"")</f>
        <v>#REF!</v>
      </c>
      <c r="AJ132" s="4" t="e">
        <f>IF(#REF!&gt;AJ$119,AJ45*AJ$120,"")</f>
        <v>#REF!</v>
      </c>
      <c r="AK132" s="4" t="e">
        <f>IF(#REF!&gt;AK$119,AK45*AK$120,"")</f>
        <v>#REF!</v>
      </c>
      <c r="AL132" s="4" t="e">
        <f>IF(#REF!&gt;AL$119,AL45*AL$120,"")</f>
        <v>#REF!</v>
      </c>
      <c r="AM132" s="4" t="e">
        <f>IF(#REF!&gt;AM$119,AM45*AM$120,"")</f>
        <v>#REF!</v>
      </c>
      <c r="AN132" s="4" t="e">
        <f>IF(#REF!&gt;AN$119,AN45*AN$120,"")</f>
        <v>#REF!</v>
      </c>
      <c r="AO132" s="4" t="e">
        <f>IF(#REF!&gt;AO$119,AO45*AO$120,"")</f>
        <v>#REF!</v>
      </c>
      <c r="AP132" s="4" t="e">
        <f>IF(#REF!&gt;AP$119,AP45*AP$120,"")</f>
        <v>#REF!</v>
      </c>
      <c r="AQ132" s="4" t="e">
        <f>IF(#REF!&gt;AQ$119,AQ45*AQ$120,"")</f>
        <v>#REF!</v>
      </c>
      <c r="AR132" s="4" t="e">
        <f>IF(#REF!&gt;AR$119,AR45*AR$120,"")</f>
        <v>#REF!</v>
      </c>
      <c r="AS132" s="4" t="e">
        <f>IF(#REF!&gt;AS$119,AS45*AS$120,"")</f>
        <v>#REF!</v>
      </c>
      <c r="AT132" s="4" t="e">
        <f>IF(#REF!&gt;AT$119,AT45*AT$120,"")</f>
        <v>#REF!</v>
      </c>
      <c r="AU132" s="4" t="e">
        <f>IF(#REF!&gt;AU$119,AU45*AU$120,"")</f>
        <v>#REF!</v>
      </c>
      <c r="AV132" s="4" t="e">
        <f>IF(#REF!&gt;AV$119,AV45*AV$120,"")</f>
        <v>#REF!</v>
      </c>
      <c r="AW132" s="4" t="e">
        <f>IF(#REF!&gt;AW$119,AW45*AW$120,"")</f>
        <v>#REF!</v>
      </c>
      <c r="AX132" s="4" t="e">
        <f>IF(#REF!&gt;AX$119,AX45*AX$120,"")</f>
        <v>#REF!</v>
      </c>
      <c r="AY132" s="4" t="e">
        <f>IF(#REF!&gt;AY$119,AY45*AY$120,"")</f>
        <v>#REF!</v>
      </c>
      <c r="AZ132" s="4" t="e">
        <f>IF(#REF!&gt;AZ$119,AZ45*AZ$120,"")</f>
        <v>#REF!</v>
      </c>
      <c r="BA132" s="4" t="e">
        <f>IF(#REF!&gt;BA$119,BA45*BA$120,"")</f>
        <v>#REF!</v>
      </c>
      <c r="BB132" s="4" t="e">
        <f>IF(#REF!&gt;BB$119,BB45*BB$120,"")</f>
        <v>#REF!</v>
      </c>
      <c r="BC132" s="4" t="e">
        <f>IF(#REF!&gt;BC$119,BC45*BC$120,"")</f>
        <v>#REF!</v>
      </c>
      <c r="BD132" s="4" t="e">
        <f>IF(#REF!&gt;BD$119,BD45*BD$120,"")</f>
        <v>#REF!</v>
      </c>
      <c r="BE132" s="4" t="e">
        <f>IF(#REF!&gt;BE$119,BE45*BE$120,"")</f>
        <v>#REF!</v>
      </c>
      <c r="BF132" s="4" t="e">
        <f>IF(#REF!&gt;BF$119,BF45*BF$120,"")</f>
        <v>#REF!</v>
      </c>
      <c r="BG132" s="4" t="e">
        <f>IF(#REF!&gt;BG$119,BG45*BG$120,"")</f>
        <v>#REF!</v>
      </c>
      <c r="BH132" s="4" t="e">
        <f>IF(#REF!&gt;BH$119,BH45*BH$120,"")</f>
        <v>#REF!</v>
      </c>
      <c r="BI132" s="4" t="e">
        <f>IF(#REF!&gt;BI$119,BI45*BI$120,"")</f>
        <v>#REF!</v>
      </c>
      <c r="BJ132" s="4" t="e">
        <f>IF(#REF!&gt;BJ$119,BJ45*BJ$120,"")</f>
        <v>#REF!</v>
      </c>
      <c r="BK132" s="4" t="e">
        <f>IF(#REF!&gt;BK$119,BK45*BK$120,"")</f>
        <v>#REF!</v>
      </c>
      <c r="BL132" s="4" t="e">
        <f>IF(#REF!&gt;BL$119,BL45*BL$120,"")</f>
        <v>#REF!</v>
      </c>
      <c r="BM132" s="4" t="e">
        <f>IF(#REF!&gt;BM$119,BM45*BM$120,"")</f>
        <v>#REF!</v>
      </c>
      <c r="BN132" s="4" t="e">
        <f>IF(#REF!&gt;BN$119,BN45*BN$120,"")</f>
        <v>#REF!</v>
      </c>
      <c r="BO132" s="4" t="e">
        <f>IF(#REF!&gt;BO$119,BO45*BO$120,"")</f>
        <v>#REF!</v>
      </c>
      <c r="BP132" s="4" t="e">
        <f>IF(#REF!&gt;BP$119,BP45*BP$120,"")</f>
        <v>#REF!</v>
      </c>
      <c r="BQ132" s="4" t="e">
        <f>IF(#REF!&gt;BQ$119,BQ45*BQ$120,"")</f>
        <v>#REF!</v>
      </c>
      <c r="BR132" s="4" t="e">
        <f>IF(#REF!&gt;BR$119,BR45*BR$120,"")</f>
        <v>#REF!</v>
      </c>
      <c r="BS132" s="4" t="e">
        <f>IF(#REF!&gt;BS$119,BS45*BS$120,"")</f>
        <v>#REF!</v>
      </c>
      <c r="BT132" s="4" t="e">
        <f>IF(#REF!&gt;BT$119,BT45*BT$120,"")</f>
        <v>#REF!</v>
      </c>
      <c r="BU132" s="4" t="e">
        <f>IF(#REF!&gt;BU$119,BU45*BU$120,"")</f>
        <v>#REF!</v>
      </c>
      <c r="BV132" s="4" t="e">
        <f>IF(#REF!&gt;BV$119,BV45*BV$120,"")</f>
        <v>#REF!</v>
      </c>
      <c r="BW132" s="4" t="e">
        <f>IF(#REF!&gt;BW$119,BW45*BW$120,"")</f>
        <v>#REF!</v>
      </c>
      <c r="BX132" s="4" t="e">
        <f>IF(#REF!&gt;BX$119,BX45*BX$120,"")</f>
        <v>#REF!</v>
      </c>
      <c r="BY132" s="4" t="e">
        <f>IF(#REF!&gt;BY$119,BY45*BY$120,"")</f>
        <v>#REF!</v>
      </c>
      <c r="BZ132" s="34"/>
      <c r="CA132" s="5"/>
      <c r="CB132" s="5"/>
    </row>
    <row r="133" spans="1:80" ht="12.75" hidden="1">
      <c r="A133" s="4" t="str">
        <f>+A47</f>
        <v>TOTAL CAPITAL COSTS</v>
      </c>
      <c r="C133" s="4">
        <f>+C47</f>
        <v>0</v>
      </c>
      <c r="D133" s="4" t="e">
        <f>IF(#REF!&gt;D$119,D47*D$120,"")</f>
        <v>#REF!</v>
      </c>
      <c r="E133" s="4" t="e">
        <f>IF(#REF!&gt;E$119,E47*E$120,"")</f>
        <v>#REF!</v>
      </c>
      <c r="F133" s="4" t="e">
        <f>IF(#REF!&gt;F$119,F47*F$120,"")</f>
        <v>#REF!</v>
      </c>
      <c r="G133" s="4" t="e">
        <f>IF(#REF!&gt;G$119,G47*G$120,"")</f>
        <v>#REF!</v>
      </c>
      <c r="H133" s="4" t="e">
        <f>IF(#REF!&gt;H$119,H47*H$120,"")</f>
        <v>#REF!</v>
      </c>
      <c r="I133" s="4" t="e">
        <f>IF(#REF!&gt;I$119,I47*I$120,"")</f>
        <v>#REF!</v>
      </c>
      <c r="J133" s="4" t="e">
        <f>IF(#REF!&gt;J$119,J47*J$120,"")</f>
        <v>#REF!</v>
      </c>
      <c r="K133" s="4" t="e">
        <f>IF(#REF!&gt;K$119,K47*K$120,"")</f>
        <v>#REF!</v>
      </c>
      <c r="L133" s="4" t="e">
        <f>IF(#REF!&gt;L$119,L47*L$120,"")</f>
        <v>#REF!</v>
      </c>
      <c r="M133" s="4" t="e">
        <f>IF(#REF!&gt;M$119,M47*M$120,"")</f>
        <v>#REF!</v>
      </c>
      <c r="N133" s="4" t="e">
        <f>IF(#REF!&gt;N$119,N47*N$120,"")</f>
        <v>#REF!</v>
      </c>
      <c r="O133" s="4" t="e">
        <f>IF(#REF!&gt;O$119,O47*O$120,"")</f>
        <v>#REF!</v>
      </c>
      <c r="P133" s="4" t="e">
        <f>IF(#REF!&gt;P$119,P47*P$120,"")</f>
        <v>#REF!</v>
      </c>
      <c r="Q133" s="4" t="e">
        <f>IF(#REF!&gt;Q$119,Q47*Q$120,"")</f>
        <v>#REF!</v>
      </c>
      <c r="R133" s="4" t="e">
        <f>IF(#REF!&gt;R$119,R47*R$120,"")</f>
        <v>#REF!</v>
      </c>
      <c r="S133" s="4" t="e">
        <f>IF(#REF!&gt;S$119,S47*S$120,"")</f>
        <v>#REF!</v>
      </c>
      <c r="T133" s="4" t="e">
        <f>IF(#REF!&gt;T$119,T47*T$120,"")</f>
        <v>#REF!</v>
      </c>
      <c r="U133" s="4" t="e">
        <f>IF(#REF!&gt;U$119,U47*U$120,"")</f>
        <v>#REF!</v>
      </c>
      <c r="V133" s="4" t="e">
        <f>IF(#REF!&gt;V$119,V47*V$120,"")</f>
        <v>#REF!</v>
      </c>
      <c r="W133" s="4" t="e">
        <f>IF(#REF!&gt;W$119,W47*W$120,"")</f>
        <v>#REF!</v>
      </c>
      <c r="X133" s="4" t="e">
        <f>IF(#REF!&gt;X$119,X47*X$120,"")</f>
        <v>#REF!</v>
      </c>
      <c r="Y133" s="4" t="e">
        <f>IF(#REF!&gt;Y$119,Y47*Y$120,"")</f>
        <v>#REF!</v>
      </c>
      <c r="Z133" s="4" t="e">
        <f>IF(#REF!&gt;Z$119,Z47*Z$120,"")</f>
        <v>#REF!</v>
      </c>
      <c r="AA133" s="4" t="e">
        <f>IF(#REF!&gt;AA$119,AA47*AA$120,"")</f>
        <v>#REF!</v>
      </c>
      <c r="AB133" s="4" t="e">
        <f>IF(#REF!&gt;AB$119,AB47*AB$120,"")</f>
        <v>#REF!</v>
      </c>
      <c r="AC133" s="4" t="e">
        <f>IF(#REF!&gt;AC$119,AC47*AC$120,"")</f>
        <v>#REF!</v>
      </c>
      <c r="AD133" s="4" t="e">
        <f>IF(#REF!&gt;AD$119,AD47*AD$120,"")</f>
        <v>#REF!</v>
      </c>
      <c r="AE133" s="4" t="e">
        <f>IF(#REF!&gt;AE$119,AE47*AE$120,"")</f>
        <v>#REF!</v>
      </c>
      <c r="AF133" s="4" t="e">
        <f>IF(#REF!&gt;AF$119,AF47*AF$120,"")</f>
        <v>#REF!</v>
      </c>
      <c r="AG133" s="4" t="e">
        <f>IF(#REF!&gt;AG$119,AG47*AG$120,"")</f>
        <v>#REF!</v>
      </c>
      <c r="AH133" s="4" t="e">
        <f>IF(#REF!&gt;AH$119,AH47*AH$120,"")</f>
        <v>#REF!</v>
      </c>
      <c r="AI133" s="4" t="e">
        <f>IF(#REF!&gt;AI$119,AI47*AI$120,"")</f>
        <v>#REF!</v>
      </c>
      <c r="AJ133" s="4" t="e">
        <f>IF(#REF!&gt;AJ$119,AJ47*AJ$120,"")</f>
        <v>#REF!</v>
      </c>
      <c r="AK133" s="4" t="e">
        <f>IF(#REF!&gt;AK$119,AK47*AK$120,"")</f>
        <v>#REF!</v>
      </c>
      <c r="AL133" s="4" t="e">
        <f>IF(#REF!&gt;AL$119,AL47*AL$120,"")</f>
        <v>#REF!</v>
      </c>
      <c r="AM133" s="4" t="e">
        <f>IF(#REF!&gt;AM$119,AM47*AM$120,"")</f>
        <v>#REF!</v>
      </c>
      <c r="AN133" s="4" t="e">
        <f>IF(#REF!&gt;AN$119,AN47*AN$120,"")</f>
        <v>#REF!</v>
      </c>
      <c r="AO133" s="4" t="e">
        <f>IF(#REF!&gt;AO$119,AO47*AO$120,"")</f>
        <v>#REF!</v>
      </c>
      <c r="AP133" s="4" t="e">
        <f>IF(#REF!&gt;AP$119,AP47*AP$120,"")</f>
        <v>#REF!</v>
      </c>
      <c r="AQ133" s="4" t="e">
        <f>IF(#REF!&gt;AQ$119,AQ47*AQ$120,"")</f>
        <v>#REF!</v>
      </c>
      <c r="AR133" s="4" t="e">
        <f>IF(#REF!&gt;AR$119,AR47*AR$120,"")</f>
        <v>#REF!</v>
      </c>
      <c r="AS133" s="4" t="e">
        <f>IF(#REF!&gt;AS$119,AS47*AS$120,"")</f>
        <v>#REF!</v>
      </c>
      <c r="AT133" s="4" t="e">
        <f>IF(#REF!&gt;AT$119,AT47*AT$120,"")</f>
        <v>#REF!</v>
      </c>
      <c r="AU133" s="4" t="e">
        <f>IF(#REF!&gt;AU$119,AU47*AU$120,"")</f>
        <v>#REF!</v>
      </c>
      <c r="AV133" s="4" t="e">
        <f>IF(#REF!&gt;AV$119,AV47*AV$120,"")</f>
        <v>#REF!</v>
      </c>
      <c r="AW133" s="4" t="e">
        <f>IF(#REF!&gt;AW$119,AW47*AW$120,"")</f>
        <v>#REF!</v>
      </c>
      <c r="AX133" s="4" t="e">
        <f>IF(#REF!&gt;AX$119,AX47*AX$120,"")</f>
        <v>#REF!</v>
      </c>
      <c r="AY133" s="4" t="e">
        <f>IF(#REF!&gt;AY$119,AY47*AY$120,"")</f>
        <v>#REF!</v>
      </c>
      <c r="AZ133" s="4" t="e">
        <f>IF(#REF!&gt;AZ$119,AZ47*AZ$120,"")</f>
        <v>#REF!</v>
      </c>
      <c r="BA133" s="4" t="e">
        <f>IF(#REF!&gt;BA$119,BA47*BA$120,"")</f>
        <v>#REF!</v>
      </c>
      <c r="BB133" s="4" t="e">
        <f>IF(#REF!&gt;BB$119,BB47*BB$120,"")</f>
        <v>#REF!</v>
      </c>
      <c r="BC133" s="4" t="e">
        <f>IF(#REF!&gt;BC$119,BC47*BC$120,"")</f>
        <v>#REF!</v>
      </c>
      <c r="BD133" s="4" t="e">
        <f>IF(#REF!&gt;BD$119,BD47*BD$120,"")</f>
        <v>#REF!</v>
      </c>
      <c r="BE133" s="4" t="e">
        <f>IF(#REF!&gt;BE$119,BE47*BE$120,"")</f>
        <v>#REF!</v>
      </c>
      <c r="BF133" s="4" t="e">
        <f>IF(#REF!&gt;BF$119,BF47*BF$120,"")</f>
        <v>#REF!</v>
      </c>
      <c r="BG133" s="4" t="e">
        <f>IF(#REF!&gt;BG$119,BG47*BG$120,"")</f>
        <v>#REF!</v>
      </c>
      <c r="BH133" s="4" t="e">
        <f>IF(#REF!&gt;BH$119,BH47*BH$120,"")</f>
        <v>#REF!</v>
      </c>
      <c r="BI133" s="4" t="e">
        <f>IF(#REF!&gt;BI$119,BI47*BI$120,"")</f>
        <v>#REF!</v>
      </c>
      <c r="BJ133" s="4" t="e">
        <f>IF(#REF!&gt;BJ$119,BJ47*BJ$120,"")</f>
        <v>#REF!</v>
      </c>
      <c r="BK133" s="4" t="e">
        <f>IF(#REF!&gt;BK$119,BK47*BK$120,"")</f>
        <v>#REF!</v>
      </c>
      <c r="BL133" s="4" t="e">
        <f>IF(#REF!&gt;BL$119,BL47*BL$120,"")</f>
        <v>#REF!</v>
      </c>
      <c r="BM133" s="4" t="e">
        <f>IF(#REF!&gt;BM$119,BM47*BM$120,"")</f>
        <v>#REF!</v>
      </c>
      <c r="BN133" s="4" t="e">
        <f>IF(#REF!&gt;BN$119,BN47*BN$120,"")</f>
        <v>#REF!</v>
      </c>
      <c r="BO133" s="4" t="e">
        <f>IF(#REF!&gt;BO$119,BO47*BO$120,"")</f>
        <v>#REF!</v>
      </c>
      <c r="BP133" s="4" t="e">
        <f>IF(#REF!&gt;BP$119,BP47*BP$120,"")</f>
        <v>#REF!</v>
      </c>
      <c r="BQ133" s="4" t="e">
        <f>IF(#REF!&gt;BQ$119,BQ47*BQ$120,"")</f>
        <v>#REF!</v>
      </c>
      <c r="BR133" s="4" t="e">
        <f>IF(#REF!&gt;BR$119,BR47*BR$120,"")</f>
        <v>#REF!</v>
      </c>
      <c r="BS133" s="4" t="e">
        <f>IF(#REF!&gt;BS$119,BS47*BS$120,"")</f>
        <v>#REF!</v>
      </c>
      <c r="BT133" s="4" t="e">
        <f>IF(#REF!&gt;BT$119,BT47*BT$120,"")</f>
        <v>#REF!</v>
      </c>
      <c r="BU133" s="4" t="e">
        <f>IF(#REF!&gt;BU$119,BU47*BU$120,"")</f>
        <v>#REF!</v>
      </c>
      <c r="BV133" s="4" t="e">
        <f>IF(#REF!&gt;BV$119,BV47*BV$120,"")</f>
        <v>#REF!</v>
      </c>
      <c r="BW133" s="4" t="e">
        <f>IF(#REF!&gt;BW$119,BW47*BW$120,"")</f>
        <v>#REF!</v>
      </c>
      <c r="BX133" s="4" t="e">
        <f>IF(#REF!&gt;BX$119,BX47*BX$120,"")</f>
        <v>#REF!</v>
      </c>
      <c r="BY133" s="4" t="e">
        <f>IF(#REF!&gt;BY$119,BY47*BY$120,"")</f>
        <v>#REF!</v>
      </c>
      <c r="BZ133" s="34"/>
      <c r="CA133" s="5"/>
      <c r="CB133" s="5"/>
    </row>
    <row r="134" spans="1:80" ht="12.75" hidden="1">
      <c r="A134" s="4" t="str">
        <f>+A50</f>
        <v>OPERATIONAL REVENUE COSTS</v>
      </c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Z134" s="34"/>
      <c r="CA134" s="5"/>
      <c r="CB134" s="5"/>
    </row>
    <row r="135" spans="1:80" ht="12.75" hidden="1">
      <c r="A135" s="4" t="e">
        <f>+#REF!</f>
        <v>#REF!</v>
      </c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Z135" s="34"/>
      <c r="CA135" s="5"/>
      <c r="CB135" s="5"/>
    </row>
    <row r="136" spans="1:80" ht="12.75" hidden="1">
      <c r="A136" s="4" t="str">
        <f>+A51</f>
        <v>Clinical Services Costs</v>
      </c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Z136" s="34"/>
      <c r="CA136" s="5"/>
      <c r="CB136" s="5"/>
    </row>
    <row r="137" spans="1:80" ht="12.75" hidden="1">
      <c r="A137" s="4" t="str">
        <f>+A57</f>
        <v>Subtotal: Clinical Services Costs</v>
      </c>
      <c r="C137" s="4">
        <f>+C57</f>
        <v>0</v>
      </c>
      <c r="D137" s="4" t="e">
        <f>IF(#REF!&gt;D$119,D57*D$120,"")</f>
        <v>#REF!</v>
      </c>
      <c r="E137" s="4" t="e">
        <f>IF(#REF!&gt;E$119,E57*E$120,"")</f>
        <v>#REF!</v>
      </c>
      <c r="F137" s="4" t="e">
        <f>IF(#REF!&gt;F$119,F57*F$120,"")</f>
        <v>#REF!</v>
      </c>
      <c r="G137" s="4" t="e">
        <f>IF(#REF!&gt;G$119,G57*G$120,"")</f>
        <v>#REF!</v>
      </c>
      <c r="H137" s="4" t="e">
        <f>IF(#REF!&gt;H$119,H57*H$120,"")</f>
        <v>#REF!</v>
      </c>
      <c r="I137" s="4" t="e">
        <f>IF(#REF!&gt;I$119,I57*I$120,"")</f>
        <v>#REF!</v>
      </c>
      <c r="J137" s="4" t="e">
        <f>IF(#REF!&gt;J$119,J57*J$120,"")</f>
        <v>#REF!</v>
      </c>
      <c r="K137" s="4" t="e">
        <f>IF(#REF!&gt;K$119,K57*K$120,"")</f>
        <v>#REF!</v>
      </c>
      <c r="L137" s="4" t="e">
        <f>IF(#REF!&gt;L$119,L57*L$120,"")</f>
        <v>#REF!</v>
      </c>
      <c r="M137" s="4" t="e">
        <f>IF(#REF!&gt;M$119,M57*M$120,"")</f>
        <v>#REF!</v>
      </c>
      <c r="N137" s="4" t="e">
        <f>IF(#REF!&gt;N$119,N57*N$120,"")</f>
        <v>#REF!</v>
      </c>
      <c r="O137" s="4" t="e">
        <f>IF(#REF!&gt;O$119,O57*O$120,"")</f>
        <v>#REF!</v>
      </c>
      <c r="P137" s="4" t="e">
        <f>IF(#REF!&gt;P$119,P57*P$120,"")</f>
        <v>#REF!</v>
      </c>
      <c r="Q137" s="4" t="e">
        <f>IF(#REF!&gt;Q$119,Q57*Q$120,"")</f>
        <v>#REF!</v>
      </c>
      <c r="R137" s="4" t="e">
        <f>IF(#REF!&gt;R$119,R57*R$120,"")</f>
        <v>#REF!</v>
      </c>
      <c r="S137" s="4" t="e">
        <f>IF(#REF!&gt;S$119,S57*S$120,"")</f>
        <v>#REF!</v>
      </c>
      <c r="T137" s="4" t="e">
        <f>IF(#REF!&gt;T$119,T57*T$120,"")</f>
        <v>#REF!</v>
      </c>
      <c r="U137" s="4" t="e">
        <f>IF(#REF!&gt;U$119,U57*U$120,"")</f>
        <v>#REF!</v>
      </c>
      <c r="V137" s="4" t="e">
        <f>IF(#REF!&gt;V$119,V57*V$120,"")</f>
        <v>#REF!</v>
      </c>
      <c r="W137" s="4" t="e">
        <f>IF(#REF!&gt;W$119,W57*W$120,"")</f>
        <v>#REF!</v>
      </c>
      <c r="X137" s="4" t="e">
        <f>IF(#REF!&gt;X$119,X57*X$120,"")</f>
        <v>#REF!</v>
      </c>
      <c r="Y137" s="4" t="e">
        <f>IF(#REF!&gt;Y$119,Y57*Y$120,"")</f>
        <v>#REF!</v>
      </c>
      <c r="Z137" s="4" t="e">
        <f>IF(#REF!&gt;Z$119,Z57*Z$120,"")</f>
        <v>#REF!</v>
      </c>
      <c r="AA137" s="4" t="e">
        <f>IF(#REF!&gt;AA$119,AA57*AA$120,"")</f>
        <v>#REF!</v>
      </c>
      <c r="AB137" s="4" t="e">
        <f>IF(#REF!&gt;AB$119,AB57*AB$120,"")</f>
        <v>#REF!</v>
      </c>
      <c r="AC137" s="4" t="e">
        <f>IF(#REF!&gt;AC$119,AC57*AC$120,"")</f>
        <v>#REF!</v>
      </c>
      <c r="AD137" s="4" t="e">
        <f>IF(#REF!&gt;AD$119,AD57*AD$120,"")</f>
        <v>#REF!</v>
      </c>
      <c r="AE137" s="4" t="e">
        <f>IF(#REF!&gt;AE$119,AE57*AE$120,"")</f>
        <v>#REF!</v>
      </c>
      <c r="AF137" s="4" t="e">
        <f>IF(#REF!&gt;AF$119,AF57*AF$120,"")</f>
        <v>#REF!</v>
      </c>
      <c r="AG137" s="4" t="e">
        <f>IF(#REF!&gt;AG$119,AG57*AG$120,"")</f>
        <v>#REF!</v>
      </c>
      <c r="AH137" s="4" t="e">
        <f>IF(#REF!&gt;AH$119,AH57*AH$120,"")</f>
        <v>#REF!</v>
      </c>
      <c r="AI137" s="4" t="e">
        <f>IF(#REF!&gt;AI$119,AI57*AI$120,"")</f>
        <v>#REF!</v>
      </c>
      <c r="AJ137" s="4" t="e">
        <f>IF(#REF!&gt;AJ$119,AJ57*AJ$120,"")</f>
        <v>#REF!</v>
      </c>
      <c r="AK137" s="4" t="e">
        <f>IF(#REF!&gt;AK$119,AK57*AK$120,"")</f>
        <v>#REF!</v>
      </c>
      <c r="AL137" s="4" t="e">
        <f>IF(#REF!&gt;AL$119,AL57*AL$120,"")</f>
        <v>#REF!</v>
      </c>
      <c r="AM137" s="4" t="e">
        <f>IF(#REF!&gt;AM$119,AM57*AM$120,"")</f>
        <v>#REF!</v>
      </c>
      <c r="AN137" s="4" t="e">
        <f>IF(#REF!&gt;AN$119,AN57*AN$120,"")</f>
        <v>#REF!</v>
      </c>
      <c r="AO137" s="4" t="e">
        <f>IF(#REF!&gt;AO$119,AO57*AO$120,"")</f>
        <v>#REF!</v>
      </c>
      <c r="AP137" s="4" t="e">
        <f>IF(#REF!&gt;AP$119,AP57*AP$120,"")</f>
        <v>#REF!</v>
      </c>
      <c r="AQ137" s="4" t="e">
        <f>IF(#REF!&gt;AQ$119,AQ57*AQ$120,"")</f>
        <v>#REF!</v>
      </c>
      <c r="AR137" s="4" t="e">
        <f>IF(#REF!&gt;AR$119,AR57*AR$120,"")</f>
        <v>#REF!</v>
      </c>
      <c r="AS137" s="4" t="e">
        <f>IF(#REF!&gt;AS$119,AS57*AS$120,"")</f>
        <v>#REF!</v>
      </c>
      <c r="AT137" s="4" t="e">
        <f>IF(#REF!&gt;AT$119,AT57*AT$120,"")</f>
        <v>#REF!</v>
      </c>
      <c r="AU137" s="4" t="e">
        <f>IF(#REF!&gt;AU$119,AU57*AU$120,"")</f>
        <v>#REF!</v>
      </c>
      <c r="AV137" s="4" t="e">
        <f>IF(#REF!&gt;AV$119,AV57*AV$120,"")</f>
        <v>#REF!</v>
      </c>
      <c r="AW137" s="4" t="e">
        <f>IF(#REF!&gt;AW$119,AW57*AW$120,"")</f>
        <v>#REF!</v>
      </c>
      <c r="AX137" s="4" t="e">
        <f>IF(#REF!&gt;AX$119,AX57*AX$120,"")</f>
        <v>#REF!</v>
      </c>
      <c r="AY137" s="4" t="e">
        <f>IF(#REF!&gt;AY$119,AY57*AY$120,"")</f>
        <v>#REF!</v>
      </c>
      <c r="AZ137" s="4" t="e">
        <f>IF(#REF!&gt;AZ$119,AZ57*AZ$120,"")</f>
        <v>#REF!</v>
      </c>
      <c r="BA137" s="4" t="e">
        <f>IF(#REF!&gt;BA$119,BA57*BA$120,"")</f>
        <v>#REF!</v>
      </c>
      <c r="BB137" s="4" t="e">
        <f>IF(#REF!&gt;BB$119,BB57*BB$120,"")</f>
        <v>#REF!</v>
      </c>
      <c r="BC137" s="4" t="e">
        <f>IF(#REF!&gt;BC$119,BC57*BC$120,"")</f>
        <v>#REF!</v>
      </c>
      <c r="BD137" s="4" t="e">
        <f>IF(#REF!&gt;BD$119,BD57*BD$120,"")</f>
        <v>#REF!</v>
      </c>
      <c r="BE137" s="4" t="e">
        <f>IF(#REF!&gt;BE$119,BE57*BE$120,"")</f>
        <v>#REF!</v>
      </c>
      <c r="BF137" s="4" t="e">
        <f>IF(#REF!&gt;BF$119,BF57*BF$120,"")</f>
        <v>#REF!</v>
      </c>
      <c r="BG137" s="4" t="e">
        <f>IF(#REF!&gt;BG$119,BG57*BG$120,"")</f>
        <v>#REF!</v>
      </c>
      <c r="BH137" s="4" t="e">
        <f>IF(#REF!&gt;BH$119,BH57*BH$120,"")</f>
        <v>#REF!</v>
      </c>
      <c r="BI137" s="4" t="e">
        <f>IF(#REF!&gt;BI$119,BI57*BI$120,"")</f>
        <v>#REF!</v>
      </c>
      <c r="BJ137" s="4" t="e">
        <f>IF(#REF!&gt;BJ$119,BJ57*BJ$120,"")</f>
        <v>#REF!</v>
      </c>
      <c r="BK137" s="4" t="e">
        <f>IF(#REF!&gt;BK$119,BK57*BK$120,"")</f>
        <v>#REF!</v>
      </c>
      <c r="BL137" s="4" t="e">
        <f>IF(#REF!&gt;BL$119,BL57*BL$120,"")</f>
        <v>#REF!</v>
      </c>
      <c r="BM137" s="4" t="e">
        <f>IF(#REF!&gt;BM$119,BM57*BM$120,"")</f>
        <v>#REF!</v>
      </c>
      <c r="BN137" s="4" t="e">
        <f>IF(#REF!&gt;BN$119,BN57*BN$120,"")</f>
        <v>#REF!</v>
      </c>
      <c r="BO137" s="4" t="e">
        <f>IF(#REF!&gt;BO$119,BO57*BO$120,"")</f>
        <v>#REF!</v>
      </c>
      <c r="BP137" s="4" t="e">
        <f>IF(#REF!&gt;BP$119,BP57*BP$120,"")</f>
        <v>#REF!</v>
      </c>
      <c r="BQ137" s="4" t="e">
        <f>IF(#REF!&gt;BQ$119,BQ57*BQ$120,"")</f>
        <v>#REF!</v>
      </c>
      <c r="BR137" s="4" t="e">
        <f>IF(#REF!&gt;BR$119,BR57*BR$120,"")</f>
        <v>#REF!</v>
      </c>
      <c r="BS137" s="4" t="e">
        <f>IF(#REF!&gt;BS$119,BS57*BS$120,"")</f>
        <v>#REF!</v>
      </c>
      <c r="BT137" s="4" t="e">
        <f>IF(#REF!&gt;BT$119,BT57*BT$120,"")</f>
        <v>#REF!</v>
      </c>
      <c r="BU137" s="4" t="e">
        <f>IF(#REF!&gt;BU$119,BU57*BU$120,"")</f>
        <v>#REF!</v>
      </c>
      <c r="BV137" s="4" t="e">
        <f>IF(#REF!&gt;BV$119,BV57*BV$120,"")</f>
        <v>#REF!</v>
      </c>
      <c r="BW137" s="4" t="e">
        <f>IF(#REF!&gt;BW$119,BW57*BW$120,"")</f>
        <v>#REF!</v>
      </c>
      <c r="BX137" s="4" t="e">
        <f>IF(#REF!&gt;BX$119,BX57*BX$120,"")</f>
        <v>#REF!</v>
      </c>
      <c r="BY137" s="4" t="e">
        <f>IF(#REF!&gt;BY$119,BY57*BY$120,"")</f>
        <v>#REF!</v>
      </c>
      <c r="BZ137" s="34"/>
      <c r="CA137" s="5"/>
      <c r="CB137" s="5"/>
    </row>
    <row r="138" spans="1:80" ht="12.75" hidden="1">
      <c r="A138" s="4" t="str">
        <f>+A59</f>
        <v>Non-Clinical Service Costs</v>
      </c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Z138" s="34"/>
      <c r="CA138" s="5"/>
      <c r="CB138" s="5"/>
    </row>
    <row r="139" spans="1:80" ht="12.75" hidden="1">
      <c r="A139" s="4" t="str">
        <f>+A65</f>
        <v>Subtotal: Non-Clinical Services</v>
      </c>
      <c r="C139" s="4">
        <f>+C65</f>
        <v>0</v>
      </c>
      <c r="D139" s="4" t="e">
        <f>IF(#REF!&gt;D$119,D65*D$120,"")</f>
        <v>#REF!</v>
      </c>
      <c r="E139" s="4" t="e">
        <f>IF(#REF!&gt;E$119,E65*E$120,"")</f>
        <v>#REF!</v>
      </c>
      <c r="F139" s="4" t="e">
        <f>IF(#REF!&gt;F$119,F65*F$120,"")</f>
        <v>#REF!</v>
      </c>
      <c r="G139" s="4" t="e">
        <f>IF(#REF!&gt;G$119,G65*G$120,"")</f>
        <v>#REF!</v>
      </c>
      <c r="H139" s="4" t="e">
        <f>IF(#REF!&gt;H$119,H65*H$120,"")</f>
        <v>#REF!</v>
      </c>
      <c r="I139" s="4" t="e">
        <f>IF(#REF!&gt;I$119,I65*I$120,"")</f>
        <v>#REF!</v>
      </c>
      <c r="J139" s="4" t="e">
        <f>IF(#REF!&gt;J$119,J65*J$120,"")</f>
        <v>#REF!</v>
      </c>
      <c r="K139" s="4" t="e">
        <f>IF(#REF!&gt;K$119,K65*K$120,"")</f>
        <v>#REF!</v>
      </c>
      <c r="L139" s="4" t="e">
        <f>IF(#REF!&gt;L$119,L65*L$120,"")</f>
        <v>#REF!</v>
      </c>
      <c r="M139" s="4" t="e">
        <f>IF(#REF!&gt;M$119,M65*M$120,"")</f>
        <v>#REF!</v>
      </c>
      <c r="N139" s="4" t="e">
        <f>IF(#REF!&gt;N$119,N65*N$120,"")</f>
        <v>#REF!</v>
      </c>
      <c r="O139" s="4" t="e">
        <f>IF(#REF!&gt;O$119,O65*O$120,"")</f>
        <v>#REF!</v>
      </c>
      <c r="P139" s="4" t="e">
        <f>IF(#REF!&gt;P$119,P65*P$120,"")</f>
        <v>#REF!</v>
      </c>
      <c r="Q139" s="4" t="e">
        <f>IF(#REF!&gt;Q$119,Q65*Q$120,"")</f>
        <v>#REF!</v>
      </c>
      <c r="R139" s="4" t="e">
        <f>IF(#REF!&gt;R$119,R65*R$120,"")</f>
        <v>#REF!</v>
      </c>
      <c r="S139" s="4" t="e">
        <f>IF(#REF!&gt;S$119,S65*S$120,"")</f>
        <v>#REF!</v>
      </c>
      <c r="T139" s="4" t="e">
        <f>IF(#REF!&gt;T$119,T65*T$120,"")</f>
        <v>#REF!</v>
      </c>
      <c r="U139" s="4" t="e">
        <f>IF(#REF!&gt;U$119,U65*U$120,"")</f>
        <v>#REF!</v>
      </c>
      <c r="V139" s="4" t="e">
        <f>IF(#REF!&gt;V$119,V65*V$120,"")</f>
        <v>#REF!</v>
      </c>
      <c r="W139" s="4" t="e">
        <f>IF(#REF!&gt;W$119,W65*W$120,"")</f>
        <v>#REF!</v>
      </c>
      <c r="X139" s="4" t="e">
        <f>IF(#REF!&gt;X$119,X65*X$120,"")</f>
        <v>#REF!</v>
      </c>
      <c r="Y139" s="4" t="e">
        <f>IF(#REF!&gt;Y$119,Y65*Y$120,"")</f>
        <v>#REF!</v>
      </c>
      <c r="Z139" s="4" t="e">
        <f>IF(#REF!&gt;Z$119,Z65*Z$120,"")</f>
        <v>#REF!</v>
      </c>
      <c r="AA139" s="4" t="e">
        <f>IF(#REF!&gt;AA$119,AA65*AA$120,"")</f>
        <v>#REF!</v>
      </c>
      <c r="AB139" s="4" t="e">
        <f>IF(#REF!&gt;AB$119,AB65*AB$120,"")</f>
        <v>#REF!</v>
      </c>
      <c r="AC139" s="4" t="e">
        <f>IF(#REF!&gt;AC$119,AC65*AC$120,"")</f>
        <v>#REF!</v>
      </c>
      <c r="AD139" s="4" t="e">
        <f>IF(#REF!&gt;AD$119,AD65*AD$120,"")</f>
        <v>#REF!</v>
      </c>
      <c r="AE139" s="4" t="e">
        <f>IF(#REF!&gt;AE$119,AE65*AE$120,"")</f>
        <v>#REF!</v>
      </c>
      <c r="AF139" s="4" t="e">
        <f>IF(#REF!&gt;AF$119,AF65*AF$120,"")</f>
        <v>#REF!</v>
      </c>
      <c r="AG139" s="4" t="e">
        <f>IF(#REF!&gt;AG$119,AG65*AG$120,"")</f>
        <v>#REF!</v>
      </c>
      <c r="AH139" s="4" t="e">
        <f>IF(#REF!&gt;AH$119,AH65*AH$120,"")</f>
        <v>#REF!</v>
      </c>
      <c r="AI139" s="4" t="e">
        <f>IF(#REF!&gt;AI$119,AI65*AI$120,"")</f>
        <v>#REF!</v>
      </c>
      <c r="AJ139" s="4" t="e">
        <f>IF(#REF!&gt;AJ$119,AJ65*AJ$120,"")</f>
        <v>#REF!</v>
      </c>
      <c r="AK139" s="4" t="e">
        <f>IF(#REF!&gt;AK$119,AK65*AK$120,"")</f>
        <v>#REF!</v>
      </c>
      <c r="AL139" s="4" t="e">
        <f>IF(#REF!&gt;AL$119,AL65*AL$120,"")</f>
        <v>#REF!</v>
      </c>
      <c r="AM139" s="4" t="e">
        <f>IF(#REF!&gt;AM$119,AM65*AM$120,"")</f>
        <v>#REF!</v>
      </c>
      <c r="AN139" s="4" t="e">
        <f>IF(#REF!&gt;AN$119,AN65*AN$120,"")</f>
        <v>#REF!</v>
      </c>
      <c r="AO139" s="4" t="e">
        <f>IF(#REF!&gt;AO$119,AO65*AO$120,"")</f>
        <v>#REF!</v>
      </c>
      <c r="AP139" s="4" t="e">
        <f>IF(#REF!&gt;AP$119,AP65*AP$120,"")</f>
        <v>#REF!</v>
      </c>
      <c r="AQ139" s="4" t="e">
        <f>IF(#REF!&gt;AQ$119,AQ65*AQ$120,"")</f>
        <v>#REF!</v>
      </c>
      <c r="AR139" s="4" t="e">
        <f>IF(#REF!&gt;AR$119,AR65*AR$120,"")</f>
        <v>#REF!</v>
      </c>
      <c r="AS139" s="4" t="e">
        <f>IF(#REF!&gt;AS$119,AS65*AS$120,"")</f>
        <v>#REF!</v>
      </c>
      <c r="AT139" s="4" t="e">
        <f>IF(#REF!&gt;AT$119,AT65*AT$120,"")</f>
        <v>#REF!</v>
      </c>
      <c r="AU139" s="4" t="e">
        <f>IF(#REF!&gt;AU$119,AU65*AU$120,"")</f>
        <v>#REF!</v>
      </c>
      <c r="AV139" s="4" t="e">
        <f>IF(#REF!&gt;AV$119,AV65*AV$120,"")</f>
        <v>#REF!</v>
      </c>
      <c r="AW139" s="4" t="e">
        <f>IF(#REF!&gt;AW$119,AW65*AW$120,"")</f>
        <v>#REF!</v>
      </c>
      <c r="AX139" s="4" t="e">
        <f>IF(#REF!&gt;AX$119,AX65*AX$120,"")</f>
        <v>#REF!</v>
      </c>
      <c r="AY139" s="4" t="e">
        <f>IF(#REF!&gt;AY$119,AY65*AY$120,"")</f>
        <v>#REF!</v>
      </c>
      <c r="AZ139" s="4" t="e">
        <f>IF(#REF!&gt;AZ$119,AZ65*AZ$120,"")</f>
        <v>#REF!</v>
      </c>
      <c r="BA139" s="4" t="e">
        <f>IF(#REF!&gt;BA$119,BA65*BA$120,"")</f>
        <v>#REF!</v>
      </c>
      <c r="BB139" s="4" t="e">
        <f>IF(#REF!&gt;BB$119,BB65*BB$120,"")</f>
        <v>#REF!</v>
      </c>
      <c r="BC139" s="4" t="e">
        <f>IF(#REF!&gt;BC$119,BC65*BC$120,"")</f>
        <v>#REF!</v>
      </c>
      <c r="BD139" s="4" t="e">
        <f>IF(#REF!&gt;BD$119,BD65*BD$120,"")</f>
        <v>#REF!</v>
      </c>
      <c r="BE139" s="4" t="e">
        <f>IF(#REF!&gt;BE$119,BE65*BE$120,"")</f>
        <v>#REF!</v>
      </c>
      <c r="BF139" s="4" t="e">
        <f>IF(#REF!&gt;BF$119,BF65*BF$120,"")</f>
        <v>#REF!</v>
      </c>
      <c r="BG139" s="4" t="e">
        <f>IF(#REF!&gt;BG$119,BG65*BG$120,"")</f>
        <v>#REF!</v>
      </c>
      <c r="BH139" s="4" t="e">
        <f>IF(#REF!&gt;BH$119,BH65*BH$120,"")</f>
        <v>#REF!</v>
      </c>
      <c r="BI139" s="4" t="e">
        <f>IF(#REF!&gt;BI$119,BI65*BI$120,"")</f>
        <v>#REF!</v>
      </c>
      <c r="BJ139" s="4" t="e">
        <f>IF(#REF!&gt;BJ$119,BJ65*BJ$120,"")</f>
        <v>#REF!</v>
      </c>
      <c r="BK139" s="4" t="e">
        <f>IF(#REF!&gt;BK$119,BK65*BK$120,"")</f>
        <v>#REF!</v>
      </c>
      <c r="BL139" s="4" t="e">
        <f>IF(#REF!&gt;BL$119,BL65*BL$120,"")</f>
        <v>#REF!</v>
      </c>
      <c r="BM139" s="4" t="e">
        <f>IF(#REF!&gt;BM$119,BM65*BM$120,"")</f>
        <v>#REF!</v>
      </c>
      <c r="BN139" s="4" t="e">
        <f>IF(#REF!&gt;BN$119,BN65*BN$120,"")</f>
        <v>#REF!</v>
      </c>
      <c r="BO139" s="4" t="e">
        <f>IF(#REF!&gt;BO$119,BO65*BO$120,"")</f>
        <v>#REF!</v>
      </c>
      <c r="BP139" s="4" t="e">
        <f>IF(#REF!&gt;BP$119,BP65*BP$120,"")</f>
        <v>#REF!</v>
      </c>
      <c r="BQ139" s="4" t="e">
        <f>IF(#REF!&gt;BQ$119,BQ65*BQ$120,"")</f>
        <v>#REF!</v>
      </c>
      <c r="BR139" s="4" t="e">
        <f>IF(#REF!&gt;BR$119,BR65*BR$120,"")</f>
        <v>#REF!</v>
      </c>
      <c r="BS139" s="4" t="e">
        <f>IF(#REF!&gt;BS$119,BS65*BS$120,"")</f>
        <v>#REF!</v>
      </c>
      <c r="BT139" s="4" t="e">
        <f>IF(#REF!&gt;BT$119,BT65*BT$120,"")</f>
        <v>#REF!</v>
      </c>
      <c r="BU139" s="4" t="e">
        <f>IF(#REF!&gt;BU$119,BU65*BU$120,"")</f>
        <v>#REF!</v>
      </c>
      <c r="BV139" s="4" t="e">
        <f>IF(#REF!&gt;BV$119,BV65*BV$120,"")</f>
        <v>#REF!</v>
      </c>
      <c r="BW139" s="4" t="e">
        <f>IF(#REF!&gt;BW$119,BW65*BW$120,"")</f>
        <v>#REF!</v>
      </c>
      <c r="BX139" s="4" t="e">
        <f>IF(#REF!&gt;BX$119,BX65*BX$120,"")</f>
        <v>#REF!</v>
      </c>
      <c r="BY139" s="4" t="e">
        <f>IF(#REF!&gt;BY$119,BY65*BY$120,"")</f>
        <v>#REF!</v>
      </c>
      <c r="BZ139" s="34"/>
      <c r="CA139" s="5"/>
      <c r="CB139" s="5"/>
    </row>
    <row r="140" spans="1:80" ht="12.75" hidden="1">
      <c r="A140" s="4" t="str">
        <f>+A67</f>
        <v>Building Related Running Costs</v>
      </c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Z140" s="34"/>
      <c r="CA140" s="5"/>
      <c r="CB140" s="5"/>
    </row>
    <row r="141" spans="1:80" ht="12.75" hidden="1">
      <c r="A141" s="4" t="str">
        <f>+A73</f>
        <v>Subtotal: Building Running Costs</v>
      </c>
      <c r="C141" s="4">
        <f>+C73</f>
        <v>0</v>
      </c>
      <c r="D141" s="4" t="e">
        <f>IF(#REF!&gt;D$119,D73*D$120,"")</f>
        <v>#REF!</v>
      </c>
      <c r="E141" s="4" t="e">
        <f>IF(#REF!&gt;E$119,E73*E$120,"")</f>
        <v>#REF!</v>
      </c>
      <c r="F141" s="4" t="e">
        <f>IF(#REF!&gt;F$119,F73*F$120,"")</f>
        <v>#REF!</v>
      </c>
      <c r="G141" s="4" t="e">
        <f>IF(#REF!&gt;G$119,G73*G$120,"")</f>
        <v>#REF!</v>
      </c>
      <c r="H141" s="4" t="e">
        <f>IF(#REF!&gt;H$119,H73*H$120,"")</f>
        <v>#REF!</v>
      </c>
      <c r="I141" s="4" t="e">
        <f>IF(#REF!&gt;I$119,I73*I$120,"")</f>
        <v>#REF!</v>
      </c>
      <c r="J141" s="4" t="e">
        <f>IF(#REF!&gt;J$119,J73*J$120,"")</f>
        <v>#REF!</v>
      </c>
      <c r="K141" s="4" t="e">
        <f>IF(#REF!&gt;K$119,K73*K$120,"")</f>
        <v>#REF!</v>
      </c>
      <c r="L141" s="4" t="e">
        <f>IF(#REF!&gt;L$119,L73*L$120,"")</f>
        <v>#REF!</v>
      </c>
      <c r="M141" s="4" t="e">
        <f>IF(#REF!&gt;M$119,M73*M$120,"")</f>
        <v>#REF!</v>
      </c>
      <c r="N141" s="4" t="e">
        <f>IF(#REF!&gt;N$119,N73*N$120,"")</f>
        <v>#REF!</v>
      </c>
      <c r="O141" s="4" t="e">
        <f>IF(#REF!&gt;O$119,O73*O$120,"")</f>
        <v>#REF!</v>
      </c>
      <c r="P141" s="4" t="e">
        <f>IF(#REF!&gt;P$119,P73*P$120,"")</f>
        <v>#REF!</v>
      </c>
      <c r="Q141" s="4" t="e">
        <f>IF(#REF!&gt;Q$119,Q73*Q$120,"")</f>
        <v>#REF!</v>
      </c>
      <c r="R141" s="4" t="e">
        <f>IF(#REF!&gt;R$119,R73*R$120,"")</f>
        <v>#REF!</v>
      </c>
      <c r="S141" s="4" t="e">
        <f>IF(#REF!&gt;S$119,S73*S$120,"")</f>
        <v>#REF!</v>
      </c>
      <c r="T141" s="4" t="e">
        <f>IF(#REF!&gt;T$119,T73*T$120,"")</f>
        <v>#REF!</v>
      </c>
      <c r="U141" s="4" t="e">
        <f>IF(#REF!&gt;U$119,U73*U$120,"")</f>
        <v>#REF!</v>
      </c>
      <c r="V141" s="4" t="e">
        <f>IF(#REF!&gt;V$119,V73*V$120,"")</f>
        <v>#REF!</v>
      </c>
      <c r="W141" s="4" t="e">
        <f>IF(#REF!&gt;W$119,W73*W$120,"")</f>
        <v>#REF!</v>
      </c>
      <c r="X141" s="4" t="e">
        <f>IF(#REF!&gt;X$119,X73*X$120,"")</f>
        <v>#REF!</v>
      </c>
      <c r="Y141" s="4" t="e">
        <f>IF(#REF!&gt;Y$119,Y73*Y$120,"")</f>
        <v>#REF!</v>
      </c>
      <c r="Z141" s="4" t="e">
        <f>IF(#REF!&gt;Z$119,Z73*Z$120,"")</f>
        <v>#REF!</v>
      </c>
      <c r="AA141" s="4" t="e">
        <f>IF(#REF!&gt;AA$119,AA73*AA$120,"")</f>
        <v>#REF!</v>
      </c>
      <c r="AB141" s="4" t="e">
        <f>IF(#REF!&gt;AB$119,AB73*AB$120,"")</f>
        <v>#REF!</v>
      </c>
      <c r="AC141" s="4" t="e">
        <f>IF(#REF!&gt;AC$119,AC73*AC$120,"")</f>
        <v>#REF!</v>
      </c>
      <c r="AD141" s="4" t="e">
        <f>IF(#REF!&gt;AD$119,AD73*AD$120,"")</f>
        <v>#REF!</v>
      </c>
      <c r="AE141" s="4" t="e">
        <f>IF(#REF!&gt;AE$119,AE73*AE$120,"")</f>
        <v>#REF!</v>
      </c>
      <c r="AF141" s="4" t="e">
        <f>IF(#REF!&gt;AF$119,AF73*AF$120,"")</f>
        <v>#REF!</v>
      </c>
      <c r="AG141" s="4" t="e">
        <f>IF(#REF!&gt;AG$119,AG73*AG$120,"")</f>
        <v>#REF!</v>
      </c>
      <c r="AH141" s="4" t="e">
        <f>IF(#REF!&gt;AH$119,AH73*AH$120,"")</f>
        <v>#REF!</v>
      </c>
      <c r="AI141" s="4" t="e">
        <f>IF(#REF!&gt;AI$119,AI73*AI$120,"")</f>
        <v>#REF!</v>
      </c>
      <c r="AJ141" s="4" t="e">
        <f>IF(#REF!&gt;AJ$119,AJ73*AJ$120,"")</f>
        <v>#REF!</v>
      </c>
      <c r="AK141" s="4" t="e">
        <f>IF(#REF!&gt;AK$119,AK73*AK$120,"")</f>
        <v>#REF!</v>
      </c>
      <c r="AL141" s="4" t="e">
        <f>IF(#REF!&gt;AL$119,AL73*AL$120,"")</f>
        <v>#REF!</v>
      </c>
      <c r="AM141" s="4" t="e">
        <f>IF(#REF!&gt;AM$119,AM73*AM$120,"")</f>
        <v>#REF!</v>
      </c>
      <c r="AN141" s="4" t="e">
        <f>IF(#REF!&gt;AN$119,AN73*AN$120,"")</f>
        <v>#REF!</v>
      </c>
      <c r="AO141" s="4" t="e">
        <f>IF(#REF!&gt;AO$119,AO73*AO$120,"")</f>
        <v>#REF!</v>
      </c>
      <c r="AP141" s="4" t="e">
        <f>IF(#REF!&gt;AP$119,AP73*AP$120,"")</f>
        <v>#REF!</v>
      </c>
      <c r="AQ141" s="4" t="e">
        <f>IF(#REF!&gt;AQ$119,AQ73*AQ$120,"")</f>
        <v>#REF!</v>
      </c>
      <c r="AR141" s="4" t="e">
        <f>IF(#REF!&gt;AR$119,AR73*AR$120,"")</f>
        <v>#REF!</v>
      </c>
      <c r="AS141" s="4" t="e">
        <f>IF(#REF!&gt;AS$119,AS73*AS$120,"")</f>
        <v>#REF!</v>
      </c>
      <c r="AT141" s="4" t="e">
        <f>IF(#REF!&gt;AT$119,AT73*AT$120,"")</f>
        <v>#REF!</v>
      </c>
      <c r="AU141" s="4" t="e">
        <f>IF(#REF!&gt;AU$119,AU73*AU$120,"")</f>
        <v>#REF!</v>
      </c>
      <c r="AV141" s="4" t="e">
        <f>IF(#REF!&gt;AV$119,AV73*AV$120,"")</f>
        <v>#REF!</v>
      </c>
      <c r="AW141" s="4" t="e">
        <f>IF(#REF!&gt;AW$119,AW73*AW$120,"")</f>
        <v>#REF!</v>
      </c>
      <c r="AX141" s="4" t="e">
        <f>IF(#REF!&gt;AX$119,AX73*AX$120,"")</f>
        <v>#REF!</v>
      </c>
      <c r="AY141" s="4" t="e">
        <f>IF(#REF!&gt;AY$119,AY73*AY$120,"")</f>
        <v>#REF!</v>
      </c>
      <c r="AZ141" s="4" t="e">
        <f>IF(#REF!&gt;AZ$119,AZ73*AZ$120,"")</f>
        <v>#REF!</v>
      </c>
      <c r="BA141" s="4" t="e">
        <f>IF(#REF!&gt;BA$119,BA73*BA$120,"")</f>
        <v>#REF!</v>
      </c>
      <c r="BB141" s="4" t="e">
        <f>IF(#REF!&gt;BB$119,BB73*BB$120,"")</f>
        <v>#REF!</v>
      </c>
      <c r="BC141" s="4" t="e">
        <f>IF(#REF!&gt;BC$119,BC73*BC$120,"")</f>
        <v>#REF!</v>
      </c>
      <c r="BD141" s="4" t="e">
        <f>IF(#REF!&gt;BD$119,BD73*BD$120,"")</f>
        <v>#REF!</v>
      </c>
      <c r="BE141" s="4" t="e">
        <f>IF(#REF!&gt;BE$119,BE73*BE$120,"")</f>
        <v>#REF!</v>
      </c>
      <c r="BF141" s="4" t="e">
        <f>IF(#REF!&gt;BF$119,BF73*BF$120,"")</f>
        <v>#REF!</v>
      </c>
      <c r="BG141" s="4" t="e">
        <f>IF(#REF!&gt;BG$119,BG73*BG$120,"")</f>
        <v>#REF!</v>
      </c>
      <c r="BH141" s="4" t="e">
        <f>IF(#REF!&gt;BH$119,BH73*BH$120,"")</f>
        <v>#REF!</v>
      </c>
      <c r="BI141" s="4" t="e">
        <f>IF(#REF!&gt;BI$119,BI73*BI$120,"")</f>
        <v>#REF!</v>
      </c>
      <c r="BJ141" s="4" t="e">
        <f>IF(#REF!&gt;BJ$119,BJ73*BJ$120,"")</f>
        <v>#REF!</v>
      </c>
      <c r="BK141" s="4" t="e">
        <f>IF(#REF!&gt;BK$119,BK73*BK$120,"")</f>
        <v>#REF!</v>
      </c>
      <c r="BL141" s="4" t="e">
        <f>IF(#REF!&gt;BL$119,BL73*BL$120,"")</f>
        <v>#REF!</v>
      </c>
      <c r="BM141" s="4" t="e">
        <f>IF(#REF!&gt;BM$119,BM73*BM$120,"")</f>
        <v>#REF!</v>
      </c>
      <c r="BN141" s="4" t="e">
        <f>IF(#REF!&gt;BN$119,BN73*BN$120,"")</f>
        <v>#REF!</v>
      </c>
      <c r="BO141" s="4" t="e">
        <f>IF(#REF!&gt;BO$119,BO73*BO$120,"")</f>
        <v>#REF!</v>
      </c>
      <c r="BP141" s="4" t="e">
        <f>IF(#REF!&gt;BP$119,BP73*BP$120,"")</f>
        <v>#REF!</v>
      </c>
      <c r="BQ141" s="4" t="e">
        <f>IF(#REF!&gt;BQ$119,BQ73*BQ$120,"")</f>
        <v>#REF!</v>
      </c>
      <c r="BR141" s="4" t="e">
        <f>IF(#REF!&gt;BR$119,BR73*BR$120,"")</f>
        <v>#REF!</v>
      </c>
      <c r="BS141" s="4" t="e">
        <f>IF(#REF!&gt;BS$119,BS73*BS$120,"")</f>
        <v>#REF!</v>
      </c>
      <c r="BT141" s="4" t="e">
        <f>IF(#REF!&gt;BT$119,BT73*BT$120,"")</f>
        <v>#REF!</v>
      </c>
      <c r="BU141" s="4" t="e">
        <f>IF(#REF!&gt;BU$119,BU73*BU$120,"")</f>
        <v>#REF!</v>
      </c>
      <c r="BV141" s="4" t="e">
        <f>IF(#REF!&gt;BV$119,BV73*BV$120,"")</f>
        <v>#REF!</v>
      </c>
      <c r="BW141" s="4" t="e">
        <f>IF(#REF!&gt;BW$119,BW73*BW$120,"")</f>
        <v>#REF!</v>
      </c>
      <c r="BX141" s="4" t="e">
        <f>IF(#REF!&gt;BX$119,BX73*BX$120,"")</f>
        <v>#REF!</v>
      </c>
      <c r="BY141" s="4" t="e">
        <f>IF(#REF!&gt;BY$119,BY73*BY$120,"")</f>
        <v>#REF!</v>
      </c>
      <c r="BZ141" s="34"/>
      <c r="CA141" s="5"/>
      <c r="CB141" s="5"/>
    </row>
    <row r="142" spans="1:80" ht="12.75" hidden="1">
      <c r="A142" s="4" t="str">
        <f>+A75</f>
        <v>TOTAL OPERATIONAL REVENUE COSTS</v>
      </c>
      <c r="C142" s="35">
        <f>+C75</f>
        <v>0</v>
      </c>
      <c r="D142" s="35" t="e">
        <f>IF(#REF!&gt;D$119,D75*D$120,"")</f>
        <v>#REF!</v>
      </c>
      <c r="E142" s="35" t="e">
        <f>IF(#REF!&gt;E$119,E75*E$120,"")</f>
        <v>#REF!</v>
      </c>
      <c r="F142" s="35" t="e">
        <f>IF(#REF!&gt;F$119,F75*F$120,"")</f>
        <v>#REF!</v>
      </c>
      <c r="G142" s="35" t="e">
        <f>IF(#REF!&gt;G$119,G75*G$120,"")</f>
        <v>#REF!</v>
      </c>
      <c r="H142" s="35" t="e">
        <f>IF(#REF!&gt;H$119,H75*H$120,"")</f>
        <v>#REF!</v>
      </c>
      <c r="I142" s="35" t="e">
        <f>IF(#REF!&gt;I$119,I75*I$120,"")</f>
        <v>#REF!</v>
      </c>
      <c r="J142" s="35" t="e">
        <f>IF(#REF!&gt;J$119,J75*J$120,"")</f>
        <v>#REF!</v>
      </c>
      <c r="K142" s="35" t="e">
        <f>IF(#REF!&gt;K$119,K75*K$120,"")</f>
        <v>#REF!</v>
      </c>
      <c r="L142" s="35" t="e">
        <f>IF(#REF!&gt;L$119,L75*L$120,"")</f>
        <v>#REF!</v>
      </c>
      <c r="M142" s="35" t="e">
        <f>IF(#REF!&gt;M$119,M75*M$120,"")</f>
        <v>#REF!</v>
      </c>
      <c r="N142" s="35" t="e">
        <f>IF(#REF!&gt;N$119,N75*N$120,"")</f>
        <v>#REF!</v>
      </c>
      <c r="O142" s="35" t="e">
        <f>IF(#REF!&gt;O$119,O75*O$120,"")</f>
        <v>#REF!</v>
      </c>
      <c r="P142" s="35" t="e">
        <f>IF(#REF!&gt;P$119,P75*P$120,"")</f>
        <v>#REF!</v>
      </c>
      <c r="Q142" s="35" t="e">
        <f>IF(#REF!&gt;Q$119,Q75*Q$120,"")</f>
        <v>#REF!</v>
      </c>
      <c r="R142" s="35" t="e">
        <f>IF(#REF!&gt;R$119,R75*R$120,"")</f>
        <v>#REF!</v>
      </c>
      <c r="S142" s="35" t="e">
        <f>IF(#REF!&gt;S$119,S75*S$120,"")</f>
        <v>#REF!</v>
      </c>
      <c r="T142" s="35" t="e">
        <f>IF(#REF!&gt;T$119,T75*T$120,"")</f>
        <v>#REF!</v>
      </c>
      <c r="U142" s="35" t="e">
        <f>IF(#REF!&gt;U$119,U75*U$120,"")</f>
        <v>#REF!</v>
      </c>
      <c r="V142" s="35" t="e">
        <f>IF(#REF!&gt;V$119,V75*V$120,"")</f>
        <v>#REF!</v>
      </c>
      <c r="W142" s="35" t="e">
        <f>IF(#REF!&gt;W$119,W75*W$120,"")</f>
        <v>#REF!</v>
      </c>
      <c r="X142" s="35" t="e">
        <f>IF(#REF!&gt;X$119,X75*X$120,"")</f>
        <v>#REF!</v>
      </c>
      <c r="Y142" s="35" t="e">
        <f>IF(#REF!&gt;Y$119,Y75*Y$120,"")</f>
        <v>#REF!</v>
      </c>
      <c r="Z142" s="35" t="e">
        <f>IF(#REF!&gt;Z$119,Z75*Z$120,"")</f>
        <v>#REF!</v>
      </c>
      <c r="AA142" s="35" t="e">
        <f>IF(#REF!&gt;AA$119,AA75*AA$120,"")</f>
        <v>#REF!</v>
      </c>
      <c r="AB142" s="35" t="e">
        <f>IF(#REF!&gt;AB$119,AB75*AB$120,"")</f>
        <v>#REF!</v>
      </c>
      <c r="AC142" s="35" t="e">
        <f>IF(#REF!&gt;AC$119,AC75*AC$120,"")</f>
        <v>#REF!</v>
      </c>
      <c r="AD142" s="35" t="e">
        <f>IF(#REF!&gt;AD$119,AD75*AD$120,"")</f>
        <v>#REF!</v>
      </c>
      <c r="AE142" s="35" t="e">
        <f>IF(#REF!&gt;AE$119,AE75*AE$120,"")</f>
        <v>#REF!</v>
      </c>
      <c r="AF142" s="35" t="e">
        <f>IF(#REF!&gt;AF$119,AF75*AF$120,"")</f>
        <v>#REF!</v>
      </c>
      <c r="AG142" s="35" t="e">
        <f>IF(#REF!&gt;AG$119,AG75*AG$120,"")</f>
        <v>#REF!</v>
      </c>
      <c r="AH142" s="35" t="e">
        <f>IF(#REF!&gt;AH$119,AH75*AH$120,"")</f>
        <v>#REF!</v>
      </c>
      <c r="AI142" s="35" t="e">
        <f>IF(#REF!&gt;AI$119,AI75*AI$120,"")</f>
        <v>#REF!</v>
      </c>
      <c r="AJ142" s="35" t="e">
        <f>IF(#REF!&gt;AJ$119,AJ75*AJ$120,"")</f>
        <v>#REF!</v>
      </c>
      <c r="AK142" s="35" t="e">
        <f>IF(#REF!&gt;AK$119,AK75*AK$120,"")</f>
        <v>#REF!</v>
      </c>
      <c r="AL142" s="35" t="e">
        <f>IF(#REF!&gt;AL$119,AL75*AL$120,"")</f>
        <v>#REF!</v>
      </c>
      <c r="AM142" s="35" t="e">
        <f>IF(#REF!&gt;AM$119,AM75*AM$120,"")</f>
        <v>#REF!</v>
      </c>
      <c r="AN142" s="35" t="e">
        <f>IF(#REF!&gt;AN$119,AN75*AN$120,"")</f>
        <v>#REF!</v>
      </c>
      <c r="AO142" s="35" t="e">
        <f>IF(#REF!&gt;AO$119,AO75*AO$120,"")</f>
        <v>#REF!</v>
      </c>
      <c r="AP142" s="35" t="e">
        <f>IF(#REF!&gt;AP$119,AP75*AP$120,"")</f>
        <v>#REF!</v>
      </c>
      <c r="AQ142" s="35" t="e">
        <f>IF(#REF!&gt;AQ$119,AQ75*AQ$120,"")</f>
        <v>#REF!</v>
      </c>
      <c r="AR142" s="35" t="e">
        <f>IF(#REF!&gt;AR$119,AR75*AR$120,"")</f>
        <v>#REF!</v>
      </c>
      <c r="AS142" s="35" t="e">
        <f>IF(#REF!&gt;AS$119,AS75*AS$120,"")</f>
        <v>#REF!</v>
      </c>
      <c r="AT142" s="35" t="e">
        <f>IF(#REF!&gt;AT$119,AT75*AT$120,"")</f>
        <v>#REF!</v>
      </c>
      <c r="AU142" s="35" t="e">
        <f>IF(#REF!&gt;AU$119,AU75*AU$120,"")</f>
        <v>#REF!</v>
      </c>
      <c r="AV142" s="35" t="e">
        <f>IF(#REF!&gt;AV$119,AV75*AV$120,"")</f>
        <v>#REF!</v>
      </c>
      <c r="AW142" s="35" t="e">
        <f>IF(#REF!&gt;AW$119,AW75*AW$120,"")</f>
        <v>#REF!</v>
      </c>
      <c r="AX142" s="35" t="e">
        <f>IF(#REF!&gt;AX$119,AX75*AX$120,"")</f>
        <v>#REF!</v>
      </c>
      <c r="AY142" s="35" t="e">
        <f>IF(#REF!&gt;AY$119,AY75*AY$120,"")</f>
        <v>#REF!</v>
      </c>
      <c r="AZ142" s="35" t="e">
        <f>IF(#REF!&gt;AZ$119,AZ75*AZ$120,"")</f>
        <v>#REF!</v>
      </c>
      <c r="BA142" s="35" t="e">
        <f>IF(#REF!&gt;BA$119,BA75*BA$120,"")</f>
        <v>#REF!</v>
      </c>
      <c r="BB142" s="35" t="e">
        <f>IF(#REF!&gt;BB$119,BB75*BB$120,"")</f>
        <v>#REF!</v>
      </c>
      <c r="BC142" s="35" t="e">
        <f>IF(#REF!&gt;BC$119,BC75*BC$120,"")</f>
        <v>#REF!</v>
      </c>
      <c r="BD142" s="35" t="e">
        <f>IF(#REF!&gt;BD$119,BD75*BD$120,"")</f>
        <v>#REF!</v>
      </c>
      <c r="BE142" s="35" t="e">
        <f>IF(#REF!&gt;BE$119,BE75*BE$120,"")</f>
        <v>#REF!</v>
      </c>
      <c r="BF142" s="35" t="e">
        <f>IF(#REF!&gt;BF$119,BF75*BF$120,"")</f>
        <v>#REF!</v>
      </c>
      <c r="BG142" s="35" t="e">
        <f>IF(#REF!&gt;BG$119,BG75*BG$120,"")</f>
        <v>#REF!</v>
      </c>
      <c r="BH142" s="35" t="e">
        <f>IF(#REF!&gt;BH$119,BH75*BH$120,"")</f>
        <v>#REF!</v>
      </c>
      <c r="BI142" s="35" t="e">
        <f>IF(#REF!&gt;BI$119,BI75*BI$120,"")</f>
        <v>#REF!</v>
      </c>
      <c r="BJ142" s="35" t="e">
        <f>IF(#REF!&gt;BJ$119,BJ75*BJ$120,"")</f>
        <v>#REF!</v>
      </c>
      <c r="BK142" s="35" t="e">
        <f>IF(#REF!&gt;BK$119,BK75*BK$120,"")</f>
        <v>#REF!</v>
      </c>
      <c r="BL142" s="35" t="e">
        <f>IF(#REF!&gt;BL$119,BL75*BL$120,"")</f>
        <v>#REF!</v>
      </c>
      <c r="BM142" s="35" t="e">
        <f>IF(#REF!&gt;BM$119,BM75*BM$120,"")</f>
        <v>#REF!</v>
      </c>
      <c r="BN142" s="35" t="e">
        <f>IF(#REF!&gt;BN$119,BN75*BN$120,"")</f>
        <v>#REF!</v>
      </c>
      <c r="BO142" s="35" t="e">
        <f>IF(#REF!&gt;BO$119,BO75*BO$120,"")</f>
        <v>#REF!</v>
      </c>
      <c r="BP142" s="35" t="e">
        <f>IF(#REF!&gt;BP$119,BP75*BP$120,"")</f>
        <v>#REF!</v>
      </c>
      <c r="BQ142" s="35" t="e">
        <f>IF(#REF!&gt;BQ$119,BQ75*BQ$120,"")</f>
        <v>#REF!</v>
      </c>
      <c r="BR142" s="35" t="e">
        <f>IF(#REF!&gt;BR$119,BR75*BR$120,"")</f>
        <v>#REF!</v>
      </c>
      <c r="BS142" s="35" t="e">
        <f>IF(#REF!&gt;BS$119,BS75*BS$120,"")</f>
        <v>#REF!</v>
      </c>
      <c r="BT142" s="35" t="e">
        <f>IF(#REF!&gt;BT$119,BT75*BT$120,"")</f>
        <v>#REF!</v>
      </c>
      <c r="BU142" s="35" t="e">
        <f>IF(#REF!&gt;BU$119,BU75*BU$120,"")</f>
        <v>#REF!</v>
      </c>
      <c r="BV142" s="35" t="e">
        <f>IF(#REF!&gt;BV$119,BV75*BV$120,"")</f>
        <v>#REF!</v>
      </c>
      <c r="BW142" s="35" t="e">
        <f>IF(#REF!&gt;BW$119,BW75*BW$120,"")</f>
        <v>#REF!</v>
      </c>
      <c r="BX142" s="35" t="e">
        <f>IF(#REF!&gt;BX$119,BX75*BX$120,"")</f>
        <v>#REF!</v>
      </c>
      <c r="BY142" s="35" t="e">
        <f>IF(#REF!&gt;BY$119,BY75*BY$120,"")</f>
        <v>#REF!</v>
      </c>
      <c r="BZ142" s="34"/>
      <c r="CA142" s="5"/>
      <c r="CB142" s="5"/>
    </row>
    <row r="143" spans="1:80" ht="12.75" hidden="1">
      <c r="A143" s="4" t="str">
        <f>+A78</f>
        <v>Net Income Contribution</v>
      </c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Z143" s="34"/>
      <c r="CA143" s="5"/>
      <c r="CB143" s="5"/>
    </row>
    <row r="144" spans="1:80" ht="12.75" hidden="1">
      <c r="A144" s="4" t="str">
        <f>+A82</f>
        <v>Subtotal: Net Income Contribution</v>
      </c>
      <c r="C144" s="35">
        <f>+C82</f>
        <v>0</v>
      </c>
      <c r="D144" s="35" t="e">
        <f>IF(#REF!&gt;D$119,D82*D$120,"")</f>
        <v>#REF!</v>
      </c>
      <c r="E144" s="35" t="e">
        <f>IF(#REF!&gt;E$119,E82*E$120,"")</f>
        <v>#REF!</v>
      </c>
      <c r="F144" s="35" t="e">
        <f>IF(#REF!&gt;F$119,F82*F$120,"")</f>
        <v>#REF!</v>
      </c>
      <c r="G144" s="35" t="e">
        <f>IF(#REF!&gt;G$119,G82*G$120,"")</f>
        <v>#REF!</v>
      </c>
      <c r="H144" s="35" t="e">
        <f>IF(#REF!&gt;H$119,H82*H$120,"")</f>
        <v>#REF!</v>
      </c>
      <c r="I144" s="35" t="e">
        <f>IF(#REF!&gt;I$119,I82*I$120,"")</f>
        <v>#REF!</v>
      </c>
      <c r="J144" s="35" t="e">
        <f>IF(#REF!&gt;J$119,J82*J$120,"")</f>
        <v>#REF!</v>
      </c>
      <c r="K144" s="35" t="e">
        <f>IF(#REF!&gt;K$119,K82*K$120,"")</f>
        <v>#REF!</v>
      </c>
      <c r="L144" s="35" t="e">
        <f>IF(#REF!&gt;L$119,L82*L$120,"")</f>
        <v>#REF!</v>
      </c>
      <c r="M144" s="35" t="e">
        <f>IF(#REF!&gt;M$119,M82*M$120,"")</f>
        <v>#REF!</v>
      </c>
      <c r="N144" s="35" t="e">
        <f>IF(#REF!&gt;N$119,N82*N$120,"")</f>
        <v>#REF!</v>
      </c>
      <c r="O144" s="35" t="e">
        <f>IF(#REF!&gt;O$119,O82*O$120,"")</f>
        <v>#REF!</v>
      </c>
      <c r="P144" s="35" t="e">
        <f>IF(#REF!&gt;P$119,P82*P$120,"")</f>
        <v>#REF!</v>
      </c>
      <c r="Q144" s="35" t="e">
        <f>IF(#REF!&gt;Q$119,Q82*Q$120,"")</f>
        <v>#REF!</v>
      </c>
      <c r="R144" s="35" t="e">
        <f>IF(#REF!&gt;R$119,R82*R$120,"")</f>
        <v>#REF!</v>
      </c>
      <c r="S144" s="35" t="e">
        <f>IF(#REF!&gt;S$119,S82*S$120,"")</f>
        <v>#REF!</v>
      </c>
      <c r="T144" s="35" t="e">
        <f>IF(#REF!&gt;T$119,T82*T$120,"")</f>
        <v>#REF!</v>
      </c>
      <c r="U144" s="35" t="e">
        <f>IF(#REF!&gt;U$119,U82*U$120,"")</f>
        <v>#REF!</v>
      </c>
      <c r="V144" s="35" t="e">
        <f>IF(#REF!&gt;V$119,V82*V$120,"")</f>
        <v>#REF!</v>
      </c>
      <c r="W144" s="35" t="e">
        <f>IF(#REF!&gt;W$119,W82*W$120,"")</f>
        <v>#REF!</v>
      </c>
      <c r="X144" s="35" t="e">
        <f>IF(#REF!&gt;X$119,X82*X$120,"")</f>
        <v>#REF!</v>
      </c>
      <c r="Y144" s="35" t="e">
        <f>IF(#REF!&gt;Y$119,Y82*Y$120,"")</f>
        <v>#REF!</v>
      </c>
      <c r="Z144" s="35" t="e">
        <f>IF(#REF!&gt;Z$119,Z82*Z$120,"")</f>
        <v>#REF!</v>
      </c>
      <c r="AA144" s="35" t="e">
        <f>IF(#REF!&gt;AA$119,AA82*AA$120,"")</f>
        <v>#REF!</v>
      </c>
      <c r="AB144" s="35" t="e">
        <f>IF(#REF!&gt;AB$119,AB82*AB$120,"")</f>
        <v>#REF!</v>
      </c>
      <c r="AC144" s="35" t="e">
        <f>IF(#REF!&gt;AC$119,AC82*AC$120,"")</f>
        <v>#REF!</v>
      </c>
      <c r="AD144" s="35" t="e">
        <f>IF(#REF!&gt;AD$119,AD82*AD$120,"")</f>
        <v>#REF!</v>
      </c>
      <c r="AE144" s="35" t="e">
        <f>IF(#REF!&gt;AE$119,AE82*AE$120,"")</f>
        <v>#REF!</v>
      </c>
      <c r="AF144" s="35" t="e">
        <f>IF(#REF!&gt;AF$119,AF82*AF$120,"")</f>
        <v>#REF!</v>
      </c>
      <c r="AG144" s="35" t="e">
        <f>IF(#REF!&gt;AG$119,AG82*AG$120,"")</f>
        <v>#REF!</v>
      </c>
      <c r="AH144" s="35" t="e">
        <f>IF(#REF!&gt;AH$119,AH82*AH$120,"")</f>
        <v>#REF!</v>
      </c>
      <c r="AI144" s="35" t="e">
        <f>IF(#REF!&gt;AI$119,AI82*AI$120,"")</f>
        <v>#REF!</v>
      </c>
      <c r="AJ144" s="35" t="e">
        <f>IF(#REF!&gt;AJ$119,AJ82*AJ$120,"")</f>
        <v>#REF!</v>
      </c>
      <c r="AK144" s="35" t="e">
        <f>IF(#REF!&gt;AK$119,AK82*AK$120,"")</f>
        <v>#REF!</v>
      </c>
      <c r="AL144" s="35" t="e">
        <f>IF(#REF!&gt;AL$119,AL82*AL$120,"")</f>
        <v>#REF!</v>
      </c>
      <c r="AM144" s="35" t="e">
        <f>IF(#REF!&gt;AM$119,AM82*AM$120,"")</f>
        <v>#REF!</v>
      </c>
      <c r="AN144" s="35" t="e">
        <f>IF(#REF!&gt;AN$119,AN82*AN$120,"")</f>
        <v>#REF!</v>
      </c>
      <c r="AO144" s="35" t="e">
        <f>IF(#REF!&gt;AO$119,AO82*AO$120,"")</f>
        <v>#REF!</v>
      </c>
      <c r="AP144" s="35" t="e">
        <f>IF(#REF!&gt;AP$119,AP82*AP$120,"")</f>
        <v>#REF!</v>
      </c>
      <c r="AQ144" s="35" t="e">
        <f>IF(#REF!&gt;AQ$119,AQ82*AQ$120,"")</f>
        <v>#REF!</v>
      </c>
      <c r="AR144" s="35" t="e">
        <f>IF(#REF!&gt;AR$119,AR82*AR$120,"")</f>
        <v>#REF!</v>
      </c>
      <c r="AS144" s="35" t="e">
        <f>IF(#REF!&gt;AS$119,AS82*AS$120,"")</f>
        <v>#REF!</v>
      </c>
      <c r="AT144" s="35" t="e">
        <f>IF(#REF!&gt;AT$119,AT82*AT$120,"")</f>
        <v>#REF!</v>
      </c>
      <c r="AU144" s="35" t="e">
        <f>IF(#REF!&gt;AU$119,AU82*AU$120,"")</f>
        <v>#REF!</v>
      </c>
      <c r="AV144" s="35" t="e">
        <f>IF(#REF!&gt;AV$119,AV82*AV$120,"")</f>
        <v>#REF!</v>
      </c>
      <c r="AW144" s="35" t="e">
        <f>IF(#REF!&gt;AW$119,AW82*AW$120,"")</f>
        <v>#REF!</v>
      </c>
      <c r="AX144" s="35" t="e">
        <f>IF(#REF!&gt;AX$119,AX82*AX$120,"")</f>
        <v>#REF!</v>
      </c>
      <c r="AY144" s="35" t="e">
        <f>IF(#REF!&gt;AY$119,AY82*AY$120,"")</f>
        <v>#REF!</v>
      </c>
      <c r="AZ144" s="35" t="e">
        <f>IF(#REF!&gt;AZ$119,AZ82*AZ$120,"")</f>
        <v>#REF!</v>
      </c>
      <c r="BA144" s="35" t="e">
        <f>IF(#REF!&gt;BA$119,BA82*BA$120,"")</f>
        <v>#REF!</v>
      </c>
      <c r="BB144" s="35" t="e">
        <f>IF(#REF!&gt;BB$119,BB82*BB$120,"")</f>
        <v>#REF!</v>
      </c>
      <c r="BC144" s="35" t="e">
        <f>IF(#REF!&gt;BC$119,BC82*BC$120,"")</f>
        <v>#REF!</v>
      </c>
      <c r="BD144" s="35" t="e">
        <f>IF(#REF!&gt;BD$119,BD82*BD$120,"")</f>
        <v>#REF!</v>
      </c>
      <c r="BE144" s="35" t="e">
        <f>IF(#REF!&gt;BE$119,BE82*BE$120,"")</f>
        <v>#REF!</v>
      </c>
      <c r="BF144" s="35" t="e">
        <f>IF(#REF!&gt;BF$119,BF82*BF$120,"")</f>
        <v>#REF!</v>
      </c>
      <c r="BG144" s="35" t="e">
        <f>IF(#REF!&gt;BG$119,BG82*BG$120,"")</f>
        <v>#REF!</v>
      </c>
      <c r="BH144" s="35" t="e">
        <f>IF(#REF!&gt;BH$119,BH82*BH$120,"")</f>
        <v>#REF!</v>
      </c>
      <c r="BI144" s="35" t="e">
        <f>IF(#REF!&gt;BI$119,BI82*BI$120,"")</f>
        <v>#REF!</v>
      </c>
      <c r="BJ144" s="35" t="e">
        <f>IF(#REF!&gt;BJ$119,BJ82*BJ$120,"")</f>
        <v>#REF!</v>
      </c>
      <c r="BK144" s="35" t="e">
        <f>IF(#REF!&gt;BK$119,BK82*BK$120,"")</f>
        <v>#REF!</v>
      </c>
      <c r="BL144" s="35" t="e">
        <f>IF(#REF!&gt;BL$119,BL82*BL$120,"")</f>
        <v>#REF!</v>
      </c>
      <c r="BM144" s="35" t="e">
        <f>IF(#REF!&gt;BM$119,BM82*BM$120,"")</f>
        <v>#REF!</v>
      </c>
      <c r="BN144" s="35" t="e">
        <f>IF(#REF!&gt;BN$119,BN82*BN$120,"")</f>
        <v>#REF!</v>
      </c>
      <c r="BO144" s="35" t="e">
        <f>IF(#REF!&gt;BO$119,BO82*BO$120,"")</f>
        <v>#REF!</v>
      </c>
      <c r="BP144" s="35" t="e">
        <f>IF(#REF!&gt;BP$119,BP82*BP$120,"")</f>
        <v>#REF!</v>
      </c>
      <c r="BQ144" s="35" t="e">
        <f>IF(#REF!&gt;BQ$119,BQ82*BQ$120,"")</f>
        <v>#REF!</v>
      </c>
      <c r="BR144" s="35" t="e">
        <f>IF(#REF!&gt;BR$119,BR82*BR$120,"")</f>
        <v>#REF!</v>
      </c>
      <c r="BS144" s="35" t="e">
        <f>IF(#REF!&gt;BS$119,BS82*BS$120,"")</f>
        <v>#REF!</v>
      </c>
      <c r="BT144" s="35" t="e">
        <f>IF(#REF!&gt;BT$119,BT82*BT$120,"")</f>
        <v>#REF!</v>
      </c>
      <c r="BU144" s="35" t="e">
        <f>IF(#REF!&gt;BU$119,BU82*BU$120,"")</f>
        <v>#REF!</v>
      </c>
      <c r="BV144" s="35" t="e">
        <f>IF(#REF!&gt;BV$119,BV82*BV$120,"")</f>
        <v>#REF!</v>
      </c>
      <c r="BW144" s="35" t="e">
        <f>IF(#REF!&gt;BW$119,BW82*BW$120,"")</f>
        <v>#REF!</v>
      </c>
      <c r="BX144" s="35" t="e">
        <f>IF(#REF!&gt;BX$119,BX82*BX$120,"")</f>
        <v>#REF!</v>
      </c>
      <c r="BY144" s="35" t="e">
        <f>IF(#REF!&gt;BY$119,BY82*BY$120,"")</f>
        <v>#REF!</v>
      </c>
      <c r="BZ144" s="34"/>
      <c r="CA144" s="5"/>
      <c r="CB144" s="5"/>
    </row>
    <row r="145" spans="1:80" ht="12.75" hidden="1">
      <c r="A145" s="4" t="str">
        <f>+A84</f>
        <v>Transition Period Revenue Costs</v>
      </c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Z145" s="34"/>
      <c r="CA145" s="5"/>
      <c r="CB145" s="5"/>
    </row>
    <row r="146" spans="1:80" ht="12.75" hidden="1">
      <c r="A146" s="4" t="str">
        <f>+A88</f>
        <v>Subtotal: Transitional Costs</v>
      </c>
      <c r="C146" s="35">
        <f>+C88</f>
        <v>0</v>
      </c>
      <c r="D146" s="35" t="e">
        <f>IF(#REF!&gt;D$119,D88*D$120,"")</f>
        <v>#REF!</v>
      </c>
      <c r="E146" s="35" t="e">
        <f>IF(#REF!&gt;E$119,E88*E$120,"")</f>
        <v>#REF!</v>
      </c>
      <c r="F146" s="35" t="e">
        <f>IF(#REF!&gt;F$119,F88*F$120,"")</f>
        <v>#REF!</v>
      </c>
      <c r="G146" s="35" t="e">
        <f>IF(#REF!&gt;G$119,G88*G$120,"")</f>
        <v>#REF!</v>
      </c>
      <c r="H146" s="35" t="e">
        <f>IF(#REF!&gt;H$119,H88*H$120,"")</f>
        <v>#REF!</v>
      </c>
      <c r="I146" s="35" t="e">
        <f>IF(#REF!&gt;I$119,I88*I$120,"")</f>
        <v>#REF!</v>
      </c>
      <c r="J146" s="35" t="e">
        <f>IF(#REF!&gt;J$119,J88*J$120,"")</f>
        <v>#REF!</v>
      </c>
      <c r="K146" s="35" t="e">
        <f>IF(#REF!&gt;K$119,K88*K$120,"")</f>
        <v>#REF!</v>
      </c>
      <c r="L146" s="35" t="e">
        <f>IF(#REF!&gt;L$119,L88*L$120,"")</f>
        <v>#REF!</v>
      </c>
      <c r="M146" s="35" t="e">
        <f>IF(#REF!&gt;M$119,M88*M$120,"")</f>
        <v>#REF!</v>
      </c>
      <c r="N146" s="35" t="e">
        <f>IF(#REF!&gt;N$119,N88*N$120,"")</f>
        <v>#REF!</v>
      </c>
      <c r="O146" s="35" t="e">
        <f>IF(#REF!&gt;O$119,O88*O$120,"")</f>
        <v>#REF!</v>
      </c>
      <c r="P146" s="35" t="e">
        <f>IF(#REF!&gt;P$119,P88*P$120,"")</f>
        <v>#REF!</v>
      </c>
      <c r="Q146" s="35" t="e">
        <f>IF(#REF!&gt;Q$119,Q88*Q$120,"")</f>
        <v>#REF!</v>
      </c>
      <c r="R146" s="35" t="e">
        <f>IF(#REF!&gt;R$119,R88*R$120,"")</f>
        <v>#REF!</v>
      </c>
      <c r="S146" s="35" t="e">
        <f>IF(#REF!&gt;S$119,S88*S$120,"")</f>
        <v>#REF!</v>
      </c>
      <c r="T146" s="35" t="e">
        <f>IF(#REF!&gt;T$119,T88*T$120,"")</f>
        <v>#REF!</v>
      </c>
      <c r="U146" s="35" t="e">
        <f>IF(#REF!&gt;U$119,U88*U$120,"")</f>
        <v>#REF!</v>
      </c>
      <c r="V146" s="35" t="e">
        <f>IF(#REF!&gt;V$119,V88*V$120,"")</f>
        <v>#REF!</v>
      </c>
      <c r="W146" s="35" t="e">
        <f>IF(#REF!&gt;W$119,W88*W$120,"")</f>
        <v>#REF!</v>
      </c>
      <c r="X146" s="35" t="e">
        <f>IF(#REF!&gt;X$119,X88*X$120,"")</f>
        <v>#REF!</v>
      </c>
      <c r="Y146" s="35" t="e">
        <f>IF(#REF!&gt;Y$119,Y88*Y$120,"")</f>
        <v>#REF!</v>
      </c>
      <c r="Z146" s="35" t="e">
        <f>IF(#REF!&gt;Z$119,Z88*Z$120,"")</f>
        <v>#REF!</v>
      </c>
      <c r="AA146" s="35" t="e">
        <f>IF(#REF!&gt;AA$119,AA88*AA$120,"")</f>
        <v>#REF!</v>
      </c>
      <c r="AB146" s="35" t="e">
        <f>IF(#REF!&gt;AB$119,AB88*AB$120,"")</f>
        <v>#REF!</v>
      </c>
      <c r="AC146" s="35" t="e">
        <f>IF(#REF!&gt;AC$119,AC88*AC$120,"")</f>
        <v>#REF!</v>
      </c>
      <c r="AD146" s="35" t="e">
        <f>IF(#REF!&gt;AD$119,AD88*AD$120,"")</f>
        <v>#REF!</v>
      </c>
      <c r="AE146" s="35" t="e">
        <f>IF(#REF!&gt;AE$119,AE88*AE$120,"")</f>
        <v>#REF!</v>
      </c>
      <c r="AF146" s="35" t="e">
        <f>IF(#REF!&gt;AF$119,AF88*AF$120,"")</f>
        <v>#REF!</v>
      </c>
      <c r="AG146" s="35" t="e">
        <f>IF(#REF!&gt;AG$119,AG88*AG$120,"")</f>
        <v>#REF!</v>
      </c>
      <c r="AH146" s="35" t="e">
        <f>IF(#REF!&gt;AH$119,AH88*AH$120,"")</f>
        <v>#REF!</v>
      </c>
      <c r="AI146" s="35" t="e">
        <f>IF(#REF!&gt;AI$119,AI88*AI$120,"")</f>
        <v>#REF!</v>
      </c>
      <c r="AJ146" s="35" t="e">
        <f>IF(#REF!&gt;AJ$119,AJ88*AJ$120,"")</f>
        <v>#REF!</v>
      </c>
      <c r="AK146" s="35" t="e">
        <f>IF(#REF!&gt;AK$119,AK88*AK$120,"")</f>
        <v>#REF!</v>
      </c>
      <c r="AL146" s="35" t="e">
        <f>IF(#REF!&gt;AL$119,AL88*AL$120,"")</f>
        <v>#REF!</v>
      </c>
      <c r="AM146" s="35" t="e">
        <f>IF(#REF!&gt;AM$119,AM88*AM$120,"")</f>
        <v>#REF!</v>
      </c>
      <c r="AN146" s="35" t="e">
        <f>IF(#REF!&gt;AN$119,AN88*AN$120,"")</f>
        <v>#REF!</v>
      </c>
      <c r="AO146" s="35" t="e">
        <f>IF(#REF!&gt;AO$119,AO88*AO$120,"")</f>
        <v>#REF!</v>
      </c>
      <c r="AP146" s="35" t="e">
        <f>IF(#REF!&gt;AP$119,AP88*AP$120,"")</f>
        <v>#REF!</v>
      </c>
      <c r="AQ146" s="35" t="e">
        <f>IF(#REF!&gt;AQ$119,AQ88*AQ$120,"")</f>
        <v>#REF!</v>
      </c>
      <c r="AR146" s="35" t="e">
        <f>IF(#REF!&gt;AR$119,AR88*AR$120,"")</f>
        <v>#REF!</v>
      </c>
      <c r="AS146" s="35" t="e">
        <f>IF(#REF!&gt;AS$119,AS88*AS$120,"")</f>
        <v>#REF!</v>
      </c>
      <c r="AT146" s="35" t="e">
        <f>IF(#REF!&gt;AT$119,AT88*AT$120,"")</f>
        <v>#REF!</v>
      </c>
      <c r="AU146" s="35" t="e">
        <f>IF(#REF!&gt;AU$119,AU88*AU$120,"")</f>
        <v>#REF!</v>
      </c>
      <c r="AV146" s="35" t="e">
        <f>IF(#REF!&gt;AV$119,AV88*AV$120,"")</f>
        <v>#REF!</v>
      </c>
      <c r="AW146" s="35" t="e">
        <f>IF(#REF!&gt;AW$119,AW88*AW$120,"")</f>
        <v>#REF!</v>
      </c>
      <c r="AX146" s="35" t="e">
        <f>IF(#REF!&gt;AX$119,AX88*AX$120,"")</f>
        <v>#REF!</v>
      </c>
      <c r="AY146" s="35" t="e">
        <f>IF(#REF!&gt;AY$119,AY88*AY$120,"")</f>
        <v>#REF!</v>
      </c>
      <c r="AZ146" s="35" t="e">
        <f>IF(#REF!&gt;AZ$119,AZ88*AZ$120,"")</f>
        <v>#REF!</v>
      </c>
      <c r="BA146" s="35" t="e">
        <f>IF(#REF!&gt;BA$119,BA88*BA$120,"")</f>
        <v>#REF!</v>
      </c>
      <c r="BB146" s="35" t="e">
        <f>IF(#REF!&gt;BB$119,BB88*BB$120,"")</f>
        <v>#REF!</v>
      </c>
      <c r="BC146" s="35" t="e">
        <f>IF(#REF!&gt;BC$119,BC88*BC$120,"")</f>
        <v>#REF!</v>
      </c>
      <c r="BD146" s="35" t="e">
        <f>IF(#REF!&gt;BD$119,BD88*BD$120,"")</f>
        <v>#REF!</v>
      </c>
      <c r="BE146" s="35" t="e">
        <f>IF(#REF!&gt;BE$119,BE88*BE$120,"")</f>
        <v>#REF!</v>
      </c>
      <c r="BF146" s="35" t="e">
        <f>IF(#REF!&gt;BF$119,BF88*BF$120,"")</f>
        <v>#REF!</v>
      </c>
      <c r="BG146" s="35" t="e">
        <f>IF(#REF!&gt;BG$119,BG88*BG$120,"")</f>
        <v>#REF!</v>
      </c>
      <c r="BH146" s="35" t="e">
        <f>IF(#REF!&gt;BH$119,BH88*BH$120,"")</f>
        <v>#REF!</v>
      </c>
      <c r="BI146" s="35" t="e">
        <f>IF(#REF!&gt;BI$119,BI88*BI$120,"")</f>
        <v>#REF!</v>
      </c>
      <c r="BJ146" s="35" t="e">
        <f>IF(#REF!&gt;BJ$119,BJ88*BJ$120,"")</f>
        <v>#REF!</v>
      </c>
      <c r="BK146" s="35" t="e">
        <f>IF(#REF!&gt;BK$119,BK88*BK$120,"")</f>
        <v>#REF!</v>
      </c>
      <c r="BL146" s="35" t="e">
        <f>IF(#REF!&gt;BL$119,BL88*BL$120,"")</f>
        <v>#REF!</v>
      </c>
      <c r="BM146" s="35" t="e">
        <f>IF(#REF!&gt;BM$119,BM88*BM$120,"")</f>
        <v>#REF!</v>
      </c>
      <c r="BN146" s="35" t="e">
        <f>IF(#REF!&gt;BN$119,BN88*BN$120,"")</f>
        <v>#REF!</v>
      </c>
      <c r="BO146" s="35" t="e">
        <f>IF(#REF!&gt;BO$119,BO88*BO$120,"")</f>
        <v>#REF!</v>
      </c>
      <c r="BP146" s="35" t="e">
        <f>IF(#REF!&gt;BP$119,BP88*BP$120,"")</f>
        <v>#REF!</v>
      </c>
      <c r="BQ146" s="35" t="e">
        <f>IF(#REF!&gt;BQ$119,BQ88*BQ$120,"")</f>
        <v>#REF!</v>
      </c>
      <c r="BR146" s="35" t="e">
        <f>IF(#REF!&gt;BR$119,BR88*BR$120,"")</f>
        <v>#REF!</v>
      </c>
      <c r="BS146" s="35" t="e">
        <f>IF(#REF!&gt;BS$119,BS88*BS$120,"")</f>
        <v>#REF!</v>
      </c>
      <c r="BT146" s="35" t="e">
        <f>IF(#REF!&gt;BT$119,BT88*BT$120,"")</f>
        <v>#REF!</v>
      </c>
      <c r="BU146" s="35" t="e">
        <f>IF(#REF!&gt;BU$119,BU88*BU$120,"")</f>
        <v>#REF!</v>
      </c>
      <c r="BV146" s="35" t="e">
        <f>IF(#REF!&gt;BV$119,BV88*BV$120,"")</f>
        <v>#REF!</v>
      </c>
      <c r="BW146" s="35" t="e">
        <f>IF(#REF!&gt;BW$119,BW88*BW$120,"")</f>
        <v>#REF!</v>
      </c>
      <c r="BX146" s="35" t="e">
        <f>IF(#REF!&gt;BX$119,BX88*BX$120,"")</f>
        <v>#REF!</v>
      </c>
      <c r="BY146" s="35" t="e">
        <f>IF(#REF!&gt;BY$119,BY88*BY$120,"")</f>
        <v>#REF!</v>
      </c>
      <c r="BZ146" s="34"/>
      <c r="CA146" s="5"/>
      <c r="CB146" s="5"/>
    </row>
    <row r="147" spans="1:80" ht="12.75" hidden="1">
      <c r="A147" s="4" t="str">
        <f>+A90</f>
        <v>Revenue costs of embedded accommodation</v>
      </c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Z147" s="34"/>
      <c r="CA147" s="5"/>
      <c r="CB147" s="5"/>
    </row>
    <row r="148" spans="1:80" ht="12.75" hidden="1">
      <c r="A148" s="4" t="str">
        <f>+A94</f>
        <v>Subtotal: Revenue cost of embedded accomm.</v>
      </c>
      <c r="C148" s="4">
        <f>+C94</f>
        <v>0</v>
      </c>
      <c r="D148" s="35" t="e">
        <f>IF(#REF!&gt;D$119,D94*D$120,"")</f>
        <v>#REF!</v>
      </c>
      <c r="E148" s="35" t="e">
        <f>IF(#REF!&gt;E$119,E94*E$120,"")</f>
        <v>#REF!</v>
      </c>
      <c r="F148" s="35" t="e">
        <f>IF(#REF!&gt;F$119,F94*F$120,"")</f>
        <v>#REF!</v>
      </c>
      <c r="G148" s="35" t="e">
        <f>IF(#REF!&gt;G$119,G94*G$120,"")</f>
        <v>#REF!</v>
      </c>
      <c r="H148" s="35" t="e">
        <f>IF(#REF!&gt;H$119,H94*H$120,"")</f>
        <v>#REF!</v>
      </c>
      <c r="I148" s="35" t="e">
        <f>IF(#REF!&gt;I$119,I94*I$120,"")</f>
        <v>#REF!</v>
      </c>
      <c r="J148" s="35" t="e">
        <f>IF(#REF!&gt;J$119,J94*J$120,"")</f>
        <v>#REF!</v>
      </c>
      <c r="K148" s="35" t="e">
        <f>IF(#REF!&gt;K$119,K94*K$120,"")</f>
        <v>#REF!</v>
      </c>
      <c r="L148" s="35" t="e">
        <f>IF(#REF!&gt;L$119,L94*L$120,"")</f>
        <v>#REF!</v>
      </c>
      <c r="M148" s="35" t="e">
        <f>IF(#REF!&gt;M$119,M94*M$120,"")</f>
        <v>#REF!</v>
      </c>
      <c r="N148" s="35" t="e">
        <f>IF(#REF!&gt;N$119,N94*N$120,"")</f>
        <v>#REF!</v>
      </c>
      <c r="O148" s="35" t="e">
        <f>IF(#REF!&gt;O$119,O94*O$120,"")</f>
        <v>#REF!</v>
      </c>
      <c r="P148" s="35" t="e">
        <f>IF(#REF!&gt;P$119,P94*P$120,"")</f>
        <v>#REF!</v>
      </c>
      <c r="Q148" s="35" t="e">
        <f>IF(#REF!&gt;Q$119,Q94*Q$120,"")</f>
        <v>#REF!</v>
      </c>
      <c r="R148" s="35" t="e">
        <f>IF(#REF!&gt;R$119,R94*R$120,"")</f>
        <v>#REF!</v>
      </c>
      <c r="S148" s="35" t="e">
        <f>IF(#REF!&gt;S$119,S94*S$120,"")</f>
        <v>#REF!</v>
      </c>
      <c r="T148" s="35" t="e">
        <f>IF(#REF!&gt;T$119,T94*T$120,"")</f>
        <v>#REF!</v>
      </c>
      <c r="U148" s="35" t="e">
        <f>IF(#REF!&gt;U$119,U94*U$120,"")</f>
        <v>#REF!</v>
      </c>
      <c r="V148" s="35" t="e">
        <f>IF(#REF!&gt;V$119,V94*V$120,"")</f>
        <v>#REF!</v>
      </c>
      <c r="W148" s="35" t="e">
        <f>IF(#REF!&gt;W$119,W94*W$120,"")</f>
        <v>#REF!</v>
      </c>
      <c r="X148" s="35" t="e">
        <f>IF(#REF!&gt;X$119,X94*X$120,"")</f>
        <v>#REF!</v>
      </c>
      <c r="Y148" s="35" t="e">
        <f>IF(#REF!&gt;Y$119,Y94*Y$120,"")</f>
        <v>#REF!</v>
      </c>
      <c r="Z148" s="35" t="e">
        <f>IF(#REF!&gt;Z$119,Z94*Z$120,"")</f>
        <v>#REF!</v>
      </c>
      <c r="AA148" s="35" t="e">
        <f>IF(#REF!&gt;AA$119,AA94*AA$120,"")</f>
        <v>#REF!</v>
      </c>
      <c r="AB148" s="35" t="e">
        <f>IF(#REF!&gt;AB$119,AB94*AB$120,"")</f>
        <v>#REF!</v>
      </c>
      <c r="AC148" s="35" t="e">
        <f>IF(#REF!&gt;AC$119,AC94*AC$120,"")</f>
        <v>#REF!</v>
      </c>
      <c r="AD148" s="35" t="e">
        <f>IF(#REF!&gt;AD$119,AD94*AD$120,"")</f>
        <v>#REF!</v>
      </c>
      <c r="AE148" s="35" t="e">
        <f>IF(#REF!&gt;AE$119,AE94*AE$120,"")</f>
        <v>#REF!</v>
      </c>
      <c r="AF148" s="35" t="e">
        <f>IF(#REF!&gt;AF$119,AF94*AF$120,"")</f>
        <v>#REF!</v>
      </c>
      <c r="AG148" s="35" t="e">
        <f>IF(#REF!&gt;AG$119,AG94*AG$120,"")</f>
        <v>#REF!</v>
      </c>
      <c r="AH148" s="35" t="e">
        <f>IF(#REF!&gt;AH$119,AH94*AH$120,"")</f>
        <v>#REF!</v>
      </c>
      <c r="AI148" s="35" t="e">
        <f>IF(#REF!&gt;AI$119,AI94*AI$120,"")</f>
        <v>#REF!</v>
      </c>
      <c r="AJ148" s="35" t="e">
        <f>IF(#REF!&gt;AJ$119,AJ94*AJ$120,"")</f>
        <v>#REF!</v>
      </c>
      <c r="AK148" s="35" t="e">
        <f>IF(#REF!&gt;AK$119,AK94*AK$120,"")</f>
        <v>#REF!</v>
      </c>
      <c r="AL148" s="35" t="e">
        <f>IF(#REF!&gt;AL$119,AL94*AL$120,"")</f>
        <v>#REF!</v>
      </c>
      <c r="AM148" s="35" t="e">
        <f>IF(#REF!&gt;AM$119,AM94*AM$120,"")</f>
        <v>#REF!</v>
      </c>
      <c r="AN148" s="35" t="e">
        <f>IF(#REF!&gt;AN$119,AN94*AN$120,"")</f>
        <v>#REF!</v>
      </c>
      <c r="AO148" s="35" t="e">
        <f>IF(#REF!&gt;AO$119,AO94*AO$120,"")</f>
        <v>#REF!</v>
      </c>
      <c r="AP148" s="35" t="e">
        <f>IF(#REF!&gt;AP$119,AP94*AP$120,"")</f>
        <v>#REF!</v>
      </c>
      <c r="AQ148" s="35" t="e">
        <f>IF(#REF!&gt;AQ$119,AQ94*AQ$120,"")</f>
        <v>#REF!</v>
      </c>
      <c r="AR148" s="35" t="e">
        <f>IF(#REF!&gt;AR$119,AR94*AR$120,"")</f>
        <v>#REF!</v>
      </c>
      <c r="AS148" s="35" t="e">
        <f>IF(#REF!&gt;AS$119,AS94*AS$120,"")</f>
        <v>#REF!</v>
      </c>
      <c r="AT148" s="35" t="e">
        <f>IF(#REF!&gt;AT$119,AT94*AT$120,"")</f>
        <v>#REF!</v>
      </c>
      <c r="AU148" s="35" t="e">
        <f>IF(#REF!&gt;AU$119,AU94*AU$120,"")</f>
        <v>#REF!</v>
      </c>
      <c r="AV148" s="35" t="e">
        <f>IF(#REF!&gt;AV$119,AV94*AV$120,"")</f>
        <v>#REF!</v>
      </c>
      <c r="AW148" s="35" t="e">
        <f>IF(#REF!&gt;AW$119,AW94*AW$120,"")</f>
        <v>#REF!</v>
      </c>
      <c r="AX148" s="35" t="e">
        <f>IF(#REF!&gt;AX$119,AX94*AX$120,"")</f>
        <v>#REF!</v>
      </c>
      <c r="AY148" s="35" t="e">
        <f>IF(#REF!&gt;AY$119,AY94*AY$120,"")</f>
        <v>#REF!</v>
      </c>
      <c r="AZ148" s="35" t="e">
        <f>IF(#REF!&gt;AZ$119,AZ94*AZ$120,"")</f>
        <v>#REF!</v>
      </c>
      <c r="BA148" s="35" t="e">
        <f>IF(#REF!&gt;BA$119,BA94*BA$120,"")</f>
        <v>#REF!</v>
      </c>
      <c r="BB148" s="35" t="e">
        <f>IF(#REF!&gt;BB$119,BB94*BB$120,"")</f>
        <v>#REF!</v>
      </c>
      <c r="BC148" s="35" t="e">
        <f>IF(#REF!&gt;BC$119,BC94*BC$120,"")</f>
        <v>#REF!</v>
      </c>
      <c r="BD148" s="35" t="e">
        <f>IF(#REF!&gt;BD$119,BD94*BD$120,"")</f>
        <v>#REF!</v>
      </c>
      <c r="BE148" s="35" t="e">
        <f>IF(#REF!&gt;BE$119,BE94*BE$120,"")</f>
        <v>#REF!</v>
      </c>
      <c r="BF148" s="35" t="e">
        <f>IF(#REF!&gt;BF$119,BF94*BF$120,"")</f>
        <v>#REF!</v>
      </c>
      <c r="BG148" s="35" t="e">
        <f>IF(#REF!&gt;BG$119,BG94*BG$120,"")</f>
        <v>#REF!</v>
      </c>
      <c r="BH148" s="35" t="e">
        <f>IF(#REF!&gt;BH$119,BH94*BH$120,"")</f>
        <v>#REF!</v>
      </c>
      <c r="BI148" s="35" t="e">
        <f>IF(#REF!&gt;BI$119,BI94*BI$120,"")</f>
        <v>#REF!</v>
      </c>
      <c r="BJ148" s="35" t="e">
        <f>IF(#REF!&gt;BJ$119,BJ94*BJ$120,"")</f>
        <v>#REF!</v>
      </c>
      <c r="BK148" s="35" t="e">
        <f>IF(#REF!&gt;BK$119,BK94*BK$120,"")</f>
        <v>#REF!</v>
      </c>
      <c r="BL148" s="35" t="e">
        <f>IF(#REF!&gt;BL$119,BL94*BL$120,"")</f>
        <v>#REF!</v>
      </c>
      <c r="BM148" s="35" t="e">
        <f>IF(#REF!&gt;BM$119,BM94*BM$120,"")</f>
        <v>#REF!</v>
      </c>
      <c r="BN148" s="35" t="e">
        <f>IF(#REF!&gt;BN$119,BN94*BN$120,"")</f>
        <v>#REF!</v>
      </c>
      <c r="BO148" s="35" t="e">
        <f>IF(#REF!&gt;BO$119,BO94*BO$120,"")</f>
        <v>#REF!</v>
      </c>
      <c r="BP148" s="35" t="e">
        <f>IF(#REF!&gt;BP$119,BP94*BP$120,"")</f>
        <v>#REF!</v>
      </c>
      <c r="BQ148" s="35" t="e">
        <f>IF(#REF!&gt;BQ$119,BQ94*BQ$120,"")</f>
        <v>#REF!</v>
      </c>
      <c r="BR148" s="35" t="e">
        <f>IF(#REF!&gt;BR$119,BR94*BR$120,"")</f>
        <v>#REF!</v>
      </c>
      <c r="BS148" s="35" t="e">
        <f>IF(#REF!&gt;BS$119,BS94*BS$120,"")</f>
        <v>#REF!</v>
      </c>
      <c r="BT148" s="35" t="e">
        <f>IF(#REF!&gt;BT$119,BT94*BT$120,"")</f>
        <v>#REF!</v>
      </c>
      <c r="BU148" s="35" t="e">
        <f>IF(#REF!&gt;BU$119,BU94*BU$120,"")</f>
        <v>#REF!</v>
      </c>
      <c r="BV148" s="35" t="e">
        <f>IF(#REF!&gt;BV$119,BV94*BV$120,"")</f>
        <v>#REF!</v>
      </c>
      <c r="BW148" s="35" t="e">
        <f>IF(#REF!&gt;BW$119,BW94*BW$120,"")</f>
        <v>#REF!</v>
      </c>
      <c r="BX148" s="35" t="e">
        <f>IF(#REF!&gt;BX$119,BX94*BX$120,"")</f>
        <v>#REF!</v>
      </c>
      <c r="BY148" s="35" t="e">
        <f>IF(#REF!&gt;BY$119,BY94*BY$120,"")</f>
        <v>#REF!</v>
      </c>
      <c r="BZ148" s="34"/>
      <c r="CA148" s="5"/>
      <c r="CB148" s="5"/>
    </row>
    <row r="149" spans="1:80" ht="12.75" hidden="1">
      <c r="A149" s="4" t="str">
        <f>+A100</f>
        <v>Sub total: Displacement Costs</v>
      </c>
      <c r="C149" s="4">
        <f>+C100</f>
        <v>0</v>
      </c>
      <c r="D149" s="35" t="e">
        <f>IF(#REF!&gt;D$119,D100*D$120,"")</f>
        <v>#REF!</v>
      </c>
      <c r="E149" s="35" t="e">
        <f>IF(#REF!&gt;E$119,E100*E$120,"")</f>
        <v>#REF!</v>
      </c>
      <c r="F149" s="35" t="e">
        <f>IF(#REF!&gt;F$119,F100*F$120,"")</f>
        <v>#REF!</v>
      </c>
      <c r="G149" s="35" t="e">
        <f>IF(#REF!&gt;G$119,G100*G$120,"")</f>
        <v>#REF!</v>
      </c>
      <c r="H149" s="35" t="e">
        <f>IF(#REF!&gt;H$119,H100*H$120,"")</f>
        <v>#REF!</v>
      </c>
      <c r="I149" s="35" t="e">
        <f>IF(#REF!&gt;I$119,I100*I$120,"")</f>
        <v>#REF!</v>
      </c>
      <c r="J149" s="35" t="e">
        <f>IF(#REF!&gt;J$119,J100*J$120,"")</f>
        <v>#REF!</v>
      </c>
      <c r="K149" s="35" t="e">
        <f>IF(#REF!&gt;K$119,K100*K$120,"")</f>
        <v>#REF!</v>
      </c>
      <c r="L149" s="35" t="e">
        <f>IF(#REF!&gt;L$119,L100*L$120,"")</f>
        <v>#REF!</v>
      </c>
      <c r="M149" s="35" t="e">
        <f>IF(#REF!&gt;M$119,M100*M$120,"")</f>
        <v>#REF!</v>
      </c>
      <c r="N149" s="35" t="e">
        <f>IF(#REF!&gt;N$119,N100*N$120,"")</f>
        <v>#REF!</v>
      </c>
      <c r="O149" s="35" t="e">
        <f>IF(#REF!&gt;O$119,O100*O$120,"")</f>
        <v>#REF!</v>
      </c>
      <c r="P149" s="35" t="e">
        <f>IF(#REF!&gt;P$119,P100*P$120,"")</f>
        <v>#REF!</v>
      </c>
      <c r="Q149" s="35" t="e">
        <f>IF(#REF!&gt;Q$119,Q100*Q$120,"")</f>
        <v>#REF!</v>
      </c>
      <c r="R149" s="35" t="e">
        <f>IF(#REF!&gt;R$119,R100*R$120,"")</f>
        <v>#REF!</v>
      </c>
      <c r="S149" s="35" t="e">
        <f>IF(#REF!&gt;S$119,S100*S$120,"")</f>
        <v>#REF!</v>
      </c>
      <c r="T149" s="35" t="e">
        <f>IF(#REF!&gt;T$119,T100*T$120,"")</f>
        <v>#REF!</v>
      </c>
      <c r="U149" s="35" t="e">
        <f>IF(#REF!&gt;U$119,U100*U$120,"")</f>
        <v>#REF!</v>
      </c>
      <c r="V149" s="35" t="e">
        <f>IF(#REF!&gt;V$119,V100*V$120,"")</f>
        <v>#REF!</v>
      </c>
      <c r="W149" s="35" t="e">
        <f>IF(#REF!&gt;W$119,W100*W$120,"")</f>
        <v>#REF!</v>
      </c>
      <c r="X149" s="35" t="e">
        <f>IF(#REF!&gt;X$119,X100*X$120,"")</f>
        <v>#REF!</v>
      </c>
      <c r="Y149" s="35" t="e">
        <f>IF(#REF!&gt;Y$119,Y100*Y$120,"")</f>
        <v>#REF!</v>
      </c>
      <c r="Z149" s="35" t="e">
        <f>IF(#REF!&gt;Z$119,Z100*Z$120,"")</f>
        <v>#REF!</v>
      </c>
      <c r="AA149" s="35" t="e">
        <f>IF(#REF!&gt;AA$119,AA100*AA$120,"")</f>
        <v>#REF!</v>
      </c>
      <c r="AB149" s="35" t="e">
        <f>IF(#REF!&gt;AB$119,AB100*AB$120,"")</f>
        <v>#REF!</v>
      </c>
      <c r="AC149" s="35" t="e">
        <f>IF(#REF!&gt;AC$119,AC100*AC$120,"")</f>
        <v>#REF!</v>
      </c>
      <c r="AD149" s="35" t="e">
        <f>IF(#REF!&gt;AD$119,AD100*AD$120,"")</f>
        <v>#REF!</v>
      </c>
      <c r="AE149" s="35" t="e">
        <f>IF(#REF!&gt;AE$119,AE100*AE$120,"")</f>
        <v>#REF!</v>
      </c>
      <c r="AF149" s="35" t="e">
        <f>IF(#REF!&gt;AF$119,AF100*AF$120,"")</f>
        <v>#REF!</v>
      </c>
      <c r="AG149" s="35" t="e">
        <f>IF(#REF!&gt;AG$119,AG100*AG$120,"")</f>
        <v>#REF!</v>
      </c>
      <c r="AH149" s="35" t="e">
        <f>IF(#REF!&gt;AH$119,AH100*AH$120,"")</f>
        <v>#REF!</v>
      </c>
      <c r="AI149" s="35" t="e">
        <f>IF(#REF!&gt;AI$119,AI100*AI$120,"")</f>
        <v>#REF!</v>
      </c>
      <c r="AJ149" s="35" t="e">
        <f>IF(#REF!&gt;AJ$119,AJ100*AJ$120,"")</f>
        <v>#REF!</v>
      </c>
      <c r="AK149" s="35" t="e">
        <f>IF(#REF!&gt;AK$119,AK100*AK$120,"")</f>
        <v>#REF!</v>
      </c>
      <c r="AL149" s="35" t="e">
        <f>IF(#REF!&gt;AL$119,AL100*AL$120,"")</f>
        <v>#REF!</v>
      </c>
      <c r="AM149" s="35" t="e">
        <f>IF(#REF!&gt;AM$119,AM100*AM$120,"")</f>
        <v>#REF!</v>
      </c>
      <c r="AN149" s="35" t="e">
        <f>IF(#REF!&gt;AN$119,AN100*AN$120,"")</f>
        <v>#REF!</v>
      </c>
      <c r="AO149" s="35" t="e">
        <f>IF(#REF!&gt;AO$119,AO100*AO$120,"")</f>
        <v>#REF!</v>
      </c>
      <c r="AP149" s="35" t="e">
        <f>IF(#REF!&gt;AP$119,AP100*AP$120,"")</f>
        <v>#REF!</v>
      </c>
      <c r="AQ149" s="35" t="e">
        <f>IF(#REF!&gt;AQ$119,AQ100*AQ$120,"")</f>
        <v>#REF!</v>
      </c>
      <c r="AR149" s="35" t="e">
        <f>IF(#REF!&gt;AR$119,AR100*AR$120,"")</f>
        <v>#REF!</v>
      </c>
      <c r="AS149" s="35" t="e">
        <f>IF(#REF!&gt;AS$119,AS100*AS$120,"")</f>
        <v>#REF!</v>
      </c>
      <c r="AT149" s="35" t="e">
        <f>IF(#REF!&gt;AT$119,AT100*AT$120,"")</f>
        <v>#REF!</v>
      </c>
      <c r="AU149" s="35" t="e">
        <f>IF(#REF!&gt;AU$119,AU100*AU$120,"")</f>
        <v>#REF!</v>
      </c>
      <c r="AV149" s="35" t="e">
        <f>IF(#REF!&gt;AV$119,AV100*AV$120,"")</f>
        <v>#REF!</v>
      </c>
      <c r="AW149" s="35" t="e">
        <f>IF(#REF!&gt;AW$119,AW100*AW$120,"")</f>
        <v>#REF!</v>
      </c>
      <c r="AX149" s="35" t="e">
        <f>IF(#REF!&gt;AX$119,AX100*AX$120,"")</f>
        <v>#REF!</v>
      </c>
      <c r="AY149" s="35" t="e">
        <f>IF(#REF!&gt;AY$119,AY100*AY$120,"")</f>
        <v>#REF!</v>
      </c>
      <c r="AZ149" s="35" t="e">
        <f>IF(#REF!&gt;AZ$119,AZ100*AZ$120,"")</f>
        <v>#REF!</v>
      </c>
      <c r="BA149" s="35" t="e">
        <f>IF(#REF!&gt;BA$119,BA100*BA$120,"")</f>
        <v>#REF!</v>
      </c>
      <c r="BB149" s="35" t="e">
        <f>IF(#REF!&gt;BB$119,BB100*BB$120,"")</f>
        <v>#REF!</v>
      </c>
      <c r="BC149" s="35" t="e">
        <f>IF(#REF!&gt;BC$119,BC100*BC$120,"")</f>
        <v>#REF!</v>
      </c>
      <c r="BD149" s="35" t="e">
        <f>IF(#REF!&gt;BD$119,BD100*BD$120,"")</f>
        <v>#REF!</v>
      </c>
      <c r="BE149" s="35" t="e">
        <f>IF(#REF!&gt;BE$119,BE100*BE$120,"")</f>
        <v>#REF!</v>
      </c>
      <c r="BF149" s="35" t="e">
        <f>IF(#REF!&gt;BF$119,BF100*BF$120,"")</f>
        <v>#REF!</v>
      </c>
      <c r="BG149" s="35" t="e">
        <f>IF(#REF!&gt;BG$119,BG100*BG$120,"")</f>
        <v>#REF!</v>
      </c>
      <c r="BH149" s="35" t="e">
        <f>IF(#REF!&gt;BH$119,BH100*BH$120,"")</f>
        <v>#REF!</v>
      </c>
      <c r="BI149" s="35" t="e">
        <f>IF(#REF!&gt;BI$119,BI100*BI$120,"")</f>
        <v>#REF!</v>
      </c>
      <c r="BJ149" s="35" t="e">
        <f>IF(#REF!&gt;BJ$119,BJ100*BJ$120,"")</f>
        <v>#REF!</v>
      </c>
      <c r="BK149" s="35" t="e">
        <f>IF(#REF!&gt;BK$119,BK100*BK$120,"")</f>
        <v>#REF!</v>
      </c>
      <c r="BL149" s="35" t="e">
        <f>IF(#REF!&gt;BL$119,BL100*BL$120,"")</f>
        <v>#REF!</v>
      </c>
      <c r="BM149" s="35" t="e">
        <f>IF(#REF!&gt;BM$119,BM100*BM$120,"")</f>
        <v>#REF!</v>
      </c>
      <c r="BN149" s="35" t="e">
        <f>IF(#REF!&gt;BN$119,BN100*BN$120,"")</f>
        <v>#REF!</v>
      </c>
      <c r="BO149" s="35" t="e">
        <f>IF(#REF!&gt;BO$119,BO100*BO$120,"")</f>
        <v>#REF!</v>
      </c>
      <c r="BP149" s="35" t="e">
        <f>IF(#REF!&gt;BP$119,BP100*BP$120,"")</f>
        <v>#REF!</v>
      </c>
      <c r="BQ149" s="35" t="e">
        <f>IF(#REF!&gt;BQ$119,BQ100*BQ$120,"")</f>
        <v>#REF!</v>
      </c>
      <c r="BR149" s="35" t="e">
        <f>IF(#REF!&gt;BR$119,BR100*BR$120,"")</f>
        <v>#REF!</v>
      </c>
      <c r="BS149" s="35" t="e">
        <f>IF(#REF!&gt;BS$119,BS100*BS$120,"")</f>
        <v>#REF!</v>
      </c>
      <c r="BT149" s="35" t="e">
        <f>IF(#REF!&gt;BT$119,BT100*BT$120,"")</f>
        <v>#REF!</v>
      </c>
      <c r="BU149" s="35" t="e">
        <f>IF(#REF!&gt;BU$119,BU100*BU$120,"")</f>
        <v>#REF!</v>
      </c>
      <c r="BV149" s="35" t="e">
        <f>IF(#REF!&gt;BV$119,BV100*BV$120,"")</f>
        <v>#REF!</v>
      </c>
      <c r="BW149" s="35" t="e">
        <f>IF(#REF!&gt;BW$119,BW100*BW$120,"")</f>
        <v>#REF!</v>
      </c>
      <c r="BX149" s="35" t="e">
        <f>IF(#REF!&gt;BX$119,BX100*BX$120,"")</f>
        <v>#REF!</v>
      </c>
      <c r="BY149" s="35" t="e">
        <f>IF(#REF!&gt;BY$119,BY100*BY$120,"")</f>
        <v>#REF!</v>
      </c>
      <c r="BZ149" s="34"/>
      <c r="CA149" s="5"/>
      <c r="CB149" s="5"/>
    </row>
    <row r="150" spans="1:80" ht="12.75" hidden="1">
      <c r="A150" s="4" t="e">
        <f>+#REF!</f>
        <v>#REF!</v>
      </c>
      <c r="C150" s="4" t="e">
        <f>+#REF!</f>
        <v>#REF!</v>
      </c>
      <c r="D150" s="35" t="e">
        <f>IF(#REF!&gt;D$119,#REF!*D$120,"")</f>
        <v>#REF!</v>
      </c>
      <c r="E150" s="35" t="e">
        <f>IF(#REF!&gt;E$119,#REF!*E$120,"")</f>
        <v>#REF!</v>
      </c>
      <c r="F150" s="35" t="e">
        <f>IF(#REF!&gt;F$119,#REF!*F$120,"")</f>
        <v>#REF!</v>
      </c>
      <c r="G150" s="35" t="e">
        <f>IF(#REF!&gt;G$119,#REF!*G$120,"")</f>
        <v>#REF!</v>
      </c>
      <c r="H150" s="35" t="e">
        <f>IF(#REF!&gt;H$119,#REF!*H$120,"")</f>
        <v>#REF!</v>
      </c>
      <c r="I150" s="35" t="e">
        <f>IF(#REF!&gt;I$119,#REF!*I$120,"")</f>
        <v>#REF!</v>
      </c>
      <c r="J150" s="35" t="e">
        <f>IF(#REF!&gt;J$119,#REF!*J$120,"")</f>
        <v>#REF!</v>
      </c>
      <c r="K150" s="35" t="e">
        <f>IF(#REF!&gt;K$119,#REF!*K$120,"")</f>
        <v>#REF!</v>
      </c>
      <c r="L150" s="35" t="e">
        <f>IF(#REF!&gt;L$119,#REF!*L$120,"")</f>
        <v>#REF!</v>
      </c>
      <c r="M150" s="35" t="e">
        <f>IF(#REF!&gt;M$119,#REF!*M$120,"")</f>
        <v>#REF!</v>
      </c>
      <c r="N150" s="35" t="e">
        <f>IF(#REF!&gt;N$119,#REF!*N$120,"")</f>
        <v>#REF!</v>
      </c>
      <c r="O150" s="35" t="e">
        <f>IF(#REF!&gt;O$119,#REF!*O$120,"")</f>
        <v>#REF!</v>
      </c>
      <c r="P150" s="35" t="e">
        <f>IF(#REF!&gt;P$119,#REF!*P$120,"")</f>
        <v>#REF!</v>
      </c>
      <c r="Q150" s="35" t="e">
        <f>IF(#REF!&gt;Q$119,#REF!*Q$120,"")</f>
        <v>#REF!</v>
      </c>
      <c r="R150" s="35" t="e">
        <f>IF(#REF!&gt;R$119,#REF!*R$120,"")</f>
        <v>#REF!</v>
      </c>
      <c r="S150" s="35" t="e">
        <f>IF(#REF!&gt;S$119,#REF!*S$120,"")</f>
        <v>#REF!</v>
      </c>
      <c r="T150" s="35" t="e">
        <f>IF(#REF!&gt;T$119,#REF!*T$120,"")</f>
        <v>#REF!</v>
      </c>
      <c r="U150" s="35" t="e">
        <f>IF(#REF!&gt;U$119,#REF!*U$120,"")</f>
        <v>#REF!</v>
      </c>
      <c r="V150" s="35" t="e">
        <f>IF(#REF!&gt;V$119,#REF!*V$120,"")</f>
        <v>#REF!</v>
      </c>
      <c r="W150" s="35" t="e">
        <f>IF(#REF!&gt;W$119,#REF!*W$120,"")</f>
        <v>#REF!</v>
      </c>
      <c r="X150" s="35" t="e">
        <f>IF(#REF!&gt;X$119,#REF!*X$120,"")</f>
        <v>#REF!</v>
      </c>
      <c r="Y150" s="35" t="e">
        <f>IF(#REF!&gt;Y$119,#REF!*Y$120,"")</f>
        <v>#REF!</v>
      </c>
      <c r="Z150" s="35" t="e">
        <f>IF(#REF!&gt;Z$119,#REF!*Z$120,"")</f>
        <v>#REF!</v>
      </c>
      <c r="AA150" s="35" t="e">
        <f>IF(#REF!&gt;AA$119,#REF!*AA$120,"")</f>
        <v>#REF!</v>
      </c>
      <c r="AB150" s="35" t="e">
        <f>IF(#REF!&gt;AB$119,#REF!*AB$120,"")</f>
        <v>#REF!</v>
      </c>
      <c r="AC150" s="35" t="e">
        <f>IF(#REF!&gt;AC$119,#REF!*AC$120,"")</f>
        <v>#REF!</v>
      </c>
      <c r="AD150" s="35" t="e">
        <f>IF(#REF!&gt;AD$119,#REF!*AD$120,"")</f>
        <v>#REF!</v>
      </c>
      <c r="AE150" s="35" t="e">
        <f>IF(#REF!&gt;AE$119,#REF!*AE$120,"")</f>
        <v>#REF!</v>
      </c>
      <c r="AF150" s="35" t="e">
        <f>IF(#REF!&gt;AF$119,#REF!*AF$120,"")</f>
        <v>#REF!</v>
      </c>
      <c r="AG150" s="35" t="e">
        <f>IF(#REF!&gt;AG$119,#REF!*AG$120,"")</f>
        <v>#REF!</v>
      </c>
      <c r="AH150" s="35" t="e">
        <f>IF(#REF!&gt;AH$119,#REF!*AH$120,"")</f>
        <v>#REF!</v>
      </c>
      <c r="AI150" s="35" t="e">
        <f>IF(#REF!&gt;AI$119,#REF!*AI$120,"")</f>
        <v>#REF!</v>
      </c>
      <c r="AJ150" s="35" t="e">
        <f>IF(#REF!&gt;AJ$119,#REF!*AJ$120,"")</f>
        <v>#REF!</v>
      </c>
      <c r="AK150" s="35" t="e">
        <f>IF(#REF!&gt;AK$119,#REF!*AK$120,"")</f>
        <v>#REF!</v>
      </c>
      <c r="AL150" s="35" t="e">
        <f>IF(#REF!&gt;AL$119,#REF!*AL$120,"")</f>
        <v>#REF!</v>
      </c>
      <c r="AM150" s="35" t="e">
        <f>IF(#REF!&gt;AM$119,#REF!*AM$120,"")</f>
        <v>#REF!</v>
      </c>
      <c r="AN150" s="35" t="e">
        <f>IF(#REF!&gt;AN$119,#REF!*AN$120,"")</f>
        <v>#REF!</v>
      </c>
      <c r="AO150" s="35" t="e">
        <f>IF(#REF!&gt;AO$119,#REF!*AO$120,"")</f>
        <v>#REF!</v>
      </c>
      <c r="AP150" s="35" t="e">
        <f>IF(#REF!&gt;AP$119,#REF!*AP$120,"")</f>
        <v>#REF!</v>
      </c>
      <c r="AQ150" s="35" t="e">
        <f>IF(#REF!&gt;AQ$119,#REF!*AQ$120,"")</f>
        <v>#REF!</v>
      </c>
      <c r="AR150" s="35" t="e">
        <f>IF(#REF!&gt;AR$119,#REF!*AR$120,"")</f>
        <v>#REF!</v>
      </c>
      <c r="AS150" s="35" t="e">
        <f>IF(#REF!&gt;AS$119,#REF!*AS$120,"")</f>
        <v>#REF!</v>
      </c>
      <c r="AT150" s="35" t="e">
        <f>IF(#REF!&gt;AT$119,#REF!*AT$120,"")</f>
        <v>#REF!</v>
      </c>
      <c r="AU150" s="35" t="e">
        <f>IF(#REF!&gt;AU$119,#REF!*AU$120,"")</f>
        <v>#REF!</v>
      </c>
      <c r="AV150" s="35" t="e">
        <f>IF(#REF!&gt;AV$119,#REF!*AV$120,"")</f>
        <v>#REF!</v>
      </c>
      <c r="AW150" s="35" t="e">
        <f>IF(#REF!&gt;AW$119,#REF!*AW$120,"")</f>
        <v>#REF!</v>
      </c>
      <c r="AX150" s="35" t="e">
        <f>IF(#REF!&gt;AX$119,#REF!*AX$120,"")</f>
        <v>#REF!</v>
      </c>
      <c r="AY150" s="35" t="e">
        <f>IF(#REF!&gt;AY$119,#REF!*AY$120,"")</f>
        <v>#REF!</v>
      </c>
      <c r="AZ150" s="35" t="e">
        <f>IF(#REF!&gt;AZ$119,#REF!*AZ$120,"")</f>
        <v>#REF!</v>
      </c>
      <c r="BA150" s="35" t="e">
        <f>IF(#REF!&gt;BA$119,#REF!*BA$120,"")</f>
        <v>#REF!</v>
      </c>
      <c r="BB150" s="35" t="e">
        <f>IF(#REF!&gt;BB$119,#REF!*BB$120,"")</f>
        <v>#REF!</v>
      </c>
      <c r="BC150" s="35" t="e">
        <f>IF(#REF!&gt;BC$119,#REF!*BC$120,"")</f>
        <v>#REF!</v>
      </c>
      <c r="BD150" s="35" t="e">
        <f>IF(#REF!&gt;BD$119,#REF!*BD$120,"")</f>
        <v>#REF!</v>
      </c>
      <c r="BE150" s="35" t="e">
        <f>IF(#REF!&gt;BE$119,#REF!*BE$120,"")</f>
        <v>#REF!</v>
      </c>
      <c r="BF150" s="35" t="e">
        <f>IF(#REF!&gt;BF$119,#REF!*BF$120,"")</f>
        <v>#REF!</v>
      </c>
      <c r="BG150" s="35" t="e">
        <f>IF(#REF!&gt;BG$119,#REF!*BG$120,"")</f>
        <v>#REF!</v>
      </c>
      <c r="BH150" s="35" t="e">
        <f>IF(#REF!&gt;BH$119,#REF!*BH$120,"")</f>
        <v>#REF!</v>
      </c>
      <c r="BI150" s="35" t="e">
        <f>IF(#REF!&gt;BI$119,#REF!*BI$120,"")</f>
        <v>#REF!</v>
      </c>
      <c r="BJ150" s="35" t="e">
        <f>IF(#REF!&gt;BJ$119,#REF!*BJ$120,"")</f>
        <v>#REF!</v>
      </c>
      <c r="BK150" s="35" t="e">
        <f>IF(#REF!&gt;BK$119,#REF!*BK$120,"")</f>
        <v>#REF!</v>
      </c>
      <c r="BL150" s="35" t="e">
        <f>IF(#REF!&gt;BL$119,#REF!*BL$120,"")</f>
        <v>#REF!</v>
      </c>
      <c r="BM150" s="35" t="e">
        <f>IF(#REF!&gt;BM$119,#REF!*BM$120,"")</f>
        <v>#REF!</v>
      </c>
      <c r="BN150" s="35" t="e">
        <f>IF(#REF!&gt;BN$119,#REF!*BN$120,"")</f>
        <v>#REF!</v>
      </c>
      <c r="BO150" s="35" t="e">
        <f>IF(#REF!&gt;BO$119,#REF!*BO$120,"")</f>
        <v>#REF!</v>
      </c>
      <c r="BP150" s="35" t="e">
        <f>IF(#REF!&gt;BP$119,#REF!*BP$120,"")</f>
        <v>#REF!</v>
      </c>
      <c r="BQ150" s="35" t="e">
        <f>IF(#REF!&gt;BQ$119,#REF!*BQ$120,"")</f>
        <v>#REF!</v>
      </c>
      <c r="BR150" s="35" t="e">
        <f>IF(#REF!&gt;BR$119,#REF!*BR$120,"")</f>
        <v>#REF!</v>
      </c>
      <c r="BS150" s="35" t="e">
        <f>IF(#REF!&gt;BS$119,#REF!*BS$120,"")</f>
        <v>#REF!</v>
      </c>
      <c r="BT150" s="35" t="e">
        <f>IF(#REF!&gt;BT$119,#REF!*BT$120,"")</f>
        <v>#REF!</v>
      </c>
      <c r="BU150" s="35" t="e">
        <f>IF(#REF!&gt;BU$119,#REF!*BU$120,"")</f>
        <v>#REF!</v>
      </c>
      <c r="BV150" s="35" t="e">
        <f>IF(#REF!&gt;BV$119,#REF!*BV$120,"")</f>
        <v>#REF!</v>
      </c>
      <c r="BW150" s="35" t="e">
        <f>IF(#REF!&gt;BW$119,#REF!*BW$120,"")</f>
        <v>#REF!</v>
      </c>
      <c r="BX150" s="35" t="e">
        <f>IF(#REF!&gt;BX$119,#REF!*BX$120,"")</f>
        <v>#REF!</v>
      </c>
      <c r="BY150" s="35" t="e">
        <f>IF(#REF!&gt;BY$119,#REF!*BY$120,"")</f>
        <v>#REF!</v>
      </c>
      <c r="BZ150" s="34"/>
      <c r="CA150" s="5"/>
      <c r="CB150" s="5"/>
    </row>
    <row r="151" spans="1:80" ht="12.75" hidden="1">
      <c r="A151" s="4" t="str">
        <f>+A108</f>
        <v>TOTAL OTHER REVENUE COSTS / INCOME</v>
      </c>
      <c r="C151" s="35">
        <f>+C108</f>
        <v>0</v>
      </c>
      <c r="D151" s="35" t="e">
        <f>IF(#REF!&gt;D$119,D108*D$120,"")</f>
        <v>#REF!</v>
      </c>
      <c r="E151" s="35" t="e">
        <f>IF(#REF!&gt;E$119,E108*E$120,"")</f>
        <v>#REF!</v>
      </c>
      <c r="F151" s="35" t="e">
        <f>IF(#REF!&gt;F$119,F108*F$120,"")</f>
        <v>#REF!</v>
      </c>
      <c r="G151" s="35" t="e">
        <f>IF(#REF!&gt;G$119,G108*G$120,"")</f>
        <v>#REF!</v>
      </c>
      <c r="H151" s="35" t="e">
        <f>IF(#REF!&gt;H$119,H108*H$120,"")</f>
        <v>#REF!</v>
      </c>
      <c r="I151" s="35" t="e">
        <f>IF(#REF!&gt;I$119,I108*I$120,"")</f>
        <v>#REF!</v>
      </c>
      <c r="J151" s="35" t="e">
        <f>IF(#REF!&gt;J$119,J108*J$120,"")</f>
        <v>#REF!</v>
      </c>
      <c r="K151" s="35" t="e">
        <f>IF(#REF!&gt;K$119,K108*K$120,"")</f>
        <v>#REF!</v>
      </c>
      <c r="L151" s="35" t="e">
        <f>IF(#REF!&gt;L$119,L108*L$120,"")</f>
        <v>#REF!</v>
      </c>
      <c r="M151" s="35" t="e">
        <f>IF(#REF!&gt;M$119,M108*M$120,"")</f>
        <v>#REF!</v>
      </c>
      <c r="N151" s="35" t="e">
        <f>IF(#REF!&gt;N$119,N108*N$120,"")</f>
        <v>#REF!</v>
      </c>
      <c r="O151" s="35" t="e">
        <f>IF(#REF!&gt;O$119,O108*O$120,"")</f>
        <v>#REF!</v>
      </c>
      <c r="P151" s="35" t="e">
        <f>IF(#REF!&gt;P$119,P108*P$120,"")</f>
        <v>#REF!</v>
      </c>
      <c r="Q151" s="35" t="e">
        <f>IF(#REF!&gt;Q$119,Q108*Q$120,"")</f>
        <v>#REF!</v>
      </c>
      <c r="R151" s="35" t="e">
        <f>IF(#REF!&gt;R$119,R108*R$120,"")</f>
        <v>#REF!</v>
      </c>
      <c r="S151" s="35" t="e">
        <f>IF(#REF!&gt;S$119,S108*S$120,"")</f>
        <v>#REF!</v>
      </c>
      <c r="T151" s="35" t="e">
        <f>IF(#REF!&gt;T$119,T108*T$120,"")</f>
        <v>#REF!</v>
      </c>
      <c r="U151" s="35" t="e">
        <f>IF(#REF!&gt;U$119,U108*U$120,"")</f>
        <v>#REF!</v>
      </c>
      <c r="V151" s="35" t="e">
        <f>IF(#REF!&gt;V$119,V108*V$120,"")</f>
        <v>#REF!</v>
      </c>
      <c r="W151" s="35" t="e">
        <f>IF(#REF!&gt;W$119,W108*W$120,"")</f>
        <v>#REF!</v>
      </c>
      <c r="X151" s="35" t="e">
        <f>IF(#REF!&gt;X$119,X108*X$120,"")</f>
        <v>#REF!</v>
      </c>
      <c r="Y151" s="35" t="e">
        <f>IF(#REF!&gt;Y$119,Y108*Y$120,"")</f>
        <v>#REF!</v>
      </c>
      <c r="Z151" s="35" t="e">
        <f>IF(#REF!&gt;Z$119,Z108*Z$120,"")</f>
        <v>#REF!</v>
      </c>
      <c r="AA151" s="35" t="e">
        <f>IF(#REF!&gt;AA$119,AA108*AA$120,"")</f>
        <v>#REF!</v>
      </c>
      <c r="AB151" s="35" t="e">
        <f>IF(#REF!&gt;AB$119,AB108*AB$120,"")</f>
        <v>#REF!</v>
      </c>
      <c r="AC151" s="35" t="e">
        <f>IF(#REF!&gt;AC$119,AC108*AC$120,"")</f>
        <v>#REF!</v>
      </c>
      <c r="AD151" s="35" t="e">
        <f>IF(#REF!&gt;AD$119,AD108*AD$120,"")</f>
        <v>#REF!</v>
      </c>
      <c r="AE151" s="35" t="e">
        <f>IF(#REF!&gt;AE$119,AE108*AE$120,"")</f>
        <v>#REF!</v>
      </c>
      <c r="AF151" s="35" t="e">
        <f>IF(#REF!&gt;AF$119,AF108*AF$120,"")</f>
        <v>#REF!</v>
      </c>
      <c r="AG151" s="35" t="e">
        <f>IF(#REF!&gt;AG$119,AG108*AG$120,"")</f>
        <v>#REF!</v>
      </c>
      <c r="AH151" s="35" t="e">
        <f>IF(#REF!&gt;AH$119,AH108*AH$120,"")</f>
        <v>#REF!</v>
      </c>
      <c r="AI151" s="35" t="e">
        <f>IF(#REF!&gt;AI$119,AI108*AI$120,"")</f>
        <v>#REF!</v>
      </c>
      <c r="AJ151" s="35" t="e">
        <f>IF(#REF!&gt;AJ$119,AJ108*AJ$120,"")</f>
        <v>#REF!</v>
      </c>
      <c r="AK151" s="35" t="e">
        <f>IF(#REF!&gt;AK$119,AK108*AK$120,"")</f>
        <v>#REF!</v>
      </c>
      <c r="AL151" s="35" t="e">
        <f>IF(#REF!&gt;AL$119,AL108*AL$120,"")</f>
        <v>#REF!</v>
      </c>
      <c r="AM151" s="35" t="e">
        <f>IF(#REF!&gt;AM$119,AM108*AM$120,"")</f>
        <v>#REF!</v>
      </c>
      <c r="AN151" s="35" t="e">
        <f>IF(#REF!&gt;AN$119,AN108*AN$120,"")</f>
        <v>#REF!</v>
      </c>
      <c r="AO151" s="35" t="e">
        <f>IF(#REF!&gt;AO$119,AO108*AO$120,"")</f>
        <v>#REF!</v>
      </c>
      <c r="AP151" s="35" t="e">
        <f>IF(#REF!&gt;AP$119,AP108*AP$120,"")</f>
        <v>#REF!</v>
      </c>
      <c r="AQ151" s="35" t="e">
        <f>IF(#REF!&gt;AQ$119,AQ108*AQ$120,"")</f>
        <v>#REF!</v>
      </c>
      <c r="AR151" s="35" t="e">
        <f>IF(#REF!&gt;AR$119,AR108*AR$120,"")</f>
        <v>#REF!</v>
      </c>
      <c r="AS151" s="35" t="e">
        <f>IF(#REF!&gt;AS$119,AS108*AS$120,"")</f>
        <v>#REF!</v>
      </c>
      <c r="AT151" s="35" t="e">
        <f>IF(#REF!&gt;AT$119,AT108*AT$120,"")</f>
        <v>#REF!</v>
      </c>
      <c r="AU151" s="35" t="e">
        <f>IF(#REF!&gt;AU$119,AU108*AU$120,"")</f>
        <v>#REF!</v>
      </c>
      <c r="AV151" s="35" t="e">
        <f>IF(#REF!&gt;AV$119,AV108*AV$120,"")</f>
        <v>#REF!</v>
      </c>
      <c r="AW151" s="35" t="e">
        <f>IF(#REF!&gt;AW$119,AW108*AW$120,"")</f>
        <v>#REF!</v>
      </c>
      <c r="AX151" s="35" t="e">
        <f>IF(#REF!&gt;AX$119,AX108*AX$120,"")</f>
        <v>#REF!</v>
      </c>
      <c r="AY151" s="35" t="e">
        <f>IF(#REF!&gt;AY$119,AY108*AY$120,"")</f>
        <v>#REF!</v>
      </c>
      <c r="AZ151" s="35" t="e">
        <f>IF(#REF!&gt;AZ$119,AZ108*AZ$120,"")</f>
        <v>#REF!</v>
      </c>
      <c r="BA151" s="35" t="e">
        <f>IF(#REF!&gt;BA$119,BA108*BA$120,"")</f>
        <v>#REF!</v>
      </c>
      <c r="BB151" s="35" t="e">
        <f>IF(#REF!&gt;BB$119,BB108*BB$120,"")</f>
        <v>#REF!</v>
      </c>
      <c r="BC151" s="35" t="e">
        <f>IF(#REF!&gt;BC$119,BC108*BC$120,"")</f>
        <v>#REF!</v>
      </c>
      <c r="BD151" s="35" t="e">
        <f>IF(#REF!&gt;BD$119,BD108*BD$120,"")</f>
        <v>#REF!</v>
      </c>
      <c r="BE151" s="35" t="e">
        <f>IF(#REF!&gt;BE$119,BE108*BE$120,"")</f>
        <v>#REF!</v>
      </c>
      <c r="BF151" s="35" t="e">
        <f>IF(#REF!&gt;BF$119,BF108*BF$120,"")</f>
        <v>#REF!</v>
      </c>
      <c r="BG151" s="35" t="e">
        <f>IF(#REF!&gt;BG$119,BG108*BG$120,"")</f>
        <v>#REF!</v>
      </c>
      <c r="BH151" s="35" t="e">
        <f>IF(#REF!&gt;BH$119,BH108*BH$120,"")</f>
        <v>#REF!</v>
      </c>
      <c r="BI151" s="35" t="e">
        <f>IF(#REF!&gt;BI$119,BI108*BI$120,"")</f>
        <v>#REF!</v>
      </c>
      <c r="BJ151" s="35" t="e">
        <f>IF(#REF!&gt;BJ$119,BJ108*BJ$120,"")</f>
        <v>#REF!</v>
      </c>
      <c r="BK151" s="35" t="e">
        <f>IF(#REF!&gt;BK$119,BK108*BK$120,"")</f>
        <v>#REF!</v>
      </c>
      <c r="BL151" s="35" t="e">
        <f>IF(#REF!&gt;BL$119,BL108*BL$120,"")</f>
        <v>#REF!</v>
      </c>
      <c r="BM151" s="35" t="e">
        <f>IF(#REF!&gt;BM$119,BM108*BM$120,"")</f>
        <v>#REF!</v>
      </c>
      <c r="BN151" s="35" t="e">
        <f>IF(#REF!&gt;BN$119,BN108*BN$120,"")</f>
        <v>#REF!</v>
      </c>
      <c r="BO151" s="35" t="e">
        <f>IF(#REF!&gt;BO$119,BO108*BO$120,"")</f>
        <v>#REF!</v>
      </c>
      <c r="BP151" s="35" t="e">
        <f>IF(#REF!&gt;BP$119,BP108*BP$120,"")</f>
        <v>#REF!</v>
      </c>
      <c r="BQ151" s="35" t="e">
        <f>IF(#REF!&gt;BQ$119,BQ108*BQ$120,"")</f>
        <v>#REF!</v>
      </c>
      <c r="BR151" s="35" t="e">
        <f>IF(#REF!&gt;BR$119,BR108*BR$120,"")</f>
        <v>#REF!</v>
      </c>
      <c r="BS151" s="35" t="e">
        <f>IF(#REF!&gt;BS$119,BS108*BS$120,"")</f>
        <v>#REF!</v>
      </c>
      <c r="BT151" s="35" t="e">
        <f>IF(#REF!&gt;BT$119,BT108*BT$120,"")</f>
        <v>#REF!</v>
      </c>
      <c r="BU151" s="35" t="e">
        <f>IF(#REF!&gt;BU$119,BU108*BU$120,"")</f>
        <v>#REF!</v>
      </c>
      <c r="BV151" s="35" t="e">
        <f>IF(#REF!&gt;BV$119,BV108*BV$120,"")</f>
        <v>#REF!</v>
      </c>
      <c r="BW151" s="35" t="e">
        <f>IF(#REF!&gt;BW$119,BW108*BW$120,"")</f>
        <v>#REF!</v>
      </c>
      <c r="BX151" s="35" t="e">
        <f>IF(#REF!&gt;BX$119,BX108*BX$120,"")</f>
        <v>#REF!</v>
      </c>
      <c r="BY151" s="35" t="e">
        <f>IF(#REF!&gt;BY$119,BY108*BY$120,"")</f>
        <v>#REF!</v>
      </c>
      <c r="BZ151" s="34"/>
      <c r="CA151" s="5"/>
      <c r="CB151" s="5"/>
    </row>
    <row r="152" spans="1:80" ht="12.75" hidden="1">
      <c r="A152" s="4" t="str">
        <f>+A110</f>
        <v>SUMMARY TOTALS</v>
      </c>
      <c r="C152" s="4">
        <f>+C111</f>
        <v>0</v>
      </c>
      <c r="D152" s="4" t="e">
        <f>IF(#REF!&gt;D$119,D111*D$120,"")</f>
        <v>#REF!</v>
      </c>
      <c r="E152" s="4" t="e">
        <f>IF(#REF!&gt;E$119,E111*E$120,"")</f>
        <v>#REF!</v>
      </c>
      <c r="F152" s="4" t="e">
        <f>IF(#REF!&gt;F$119,F111*F$120,"")</f>
        <v>#REF!</v>
      </c>
      <c r="G152" s="4" t="e">
        <f>IF(#REF!&gt;G$119,G111*G$120,"")</f>
        <v>#REF!</v>
      </c>
      <c r="H152" s="4" t="e">
        <f>IF(#REF!&gt;H$119,H111*H$120,"")</f>
        <v>#REF!</v>
      </c>
      <c r="I152" s="4" t="e">
        <f>IF(#REF!&gt;I$119,I111*I$120,"")</f>
        <v>#REF!</v>
      </c>
      <c r="J152" s="4" t="e">
        <f>IF(#REF!&gt;J$119,J111*J$120,"")</f>
        <v>#REF!</v>
      </c>
      <c r="K152" s="4" t="e">
        <f>IF(#REF!&gt;K$119,K111*K$120,"")</f>
        <v>#REF!</v>
      </c>
      <c r="L152" s="4" t="e">
        <f>IF(#REF!&gt;L$119,L111*L$120,"")</f>
        <v>#REF!</v>
      </c>
      <c r="M152" s="4" t="e">
        <f>IF(#REF!&gt;M$119,M111*M$120,"")</f>
        <v>#REF!</v>
      </c>
      <c r="N152" s="4" t="e">
        <f>IF(#REF!&gt;N$119,N111*N$120,"")</f>
        <v>#REF!</v>
      </c>
      <c r="O152" s="4" t="e">
        <f>IF(#REF!&gt;O$119,O111*O$120,"")</f>
        <v>#REF!</v>
      </c>
      <c r="P152" s="4" t="e">
        <f>IF(#REF!&gt;P$119,P111*P$120,"")</f>
        <v>#REF!</v>
      </c>
      <c r="Q152" s="4" t="e">
        <f>IF(#REF!&gt;Q$119,Q111*Q$120,"")</f>
        <v>#REF!</v>
      </c>
      <c r="R152" s="4" t="e">
        <f>IF(#REF!&gt;R$119,R111*R$120,"")</f>
        <v>#REF!</v>
      </c>
      <c r="S152" s="4" t="e">
        <f>IF(#REF!&gt;S$119,S111*S$120,"")</f>
        <v>#REF!</v>
      </c>
      <c r="T152" s="4" t="e">
        <f>IF(#REF!&gt;T$119,T111*T$120,"")</f>
        <v>#REF!</v>
      </c>
      <c r="U152" s="4" t="e">
        <f>IF(#REF!&gt;U$119,U111*U$120,"")</f>
        <v>#REF!</v>
      </c>
      <c r="V152" s="4" t="e">
        <f>IF(#REF!&gt;V$119,V111*V$120,"")</f>
        <v>#REF!</v>
      </c>
      <c r="W152" s="4" t="e">
        <f>IF(#REF!&gt;W$119,W111*W$120,"")</f>
        <v>#REF!</v>
      </c>
      <c r="X152" s="4" t="e">
        <f>IF(#REF!&gt;X$119,X111*X$120,"")</f>
        <v>#REF!</v>
      </c>
      <c r="Y152" s="4" t="e">
        <f>IF(#REF!&gt;Y$119,Y111*Y$120,"")</f>
        <v>#REF!</v>
      </c>
      <c r="Z152" s="4" t="e">
        <f>IF(#REF!&gt;Z$119,Z111*Z$120,"")</f>
        <v>#REF!</v>
      </c>
      <c r="AA152" s="4" t="e">
        <f>IF(#REF!&gt;AA$119,AA111*AA$120,"")</f>
        <v>#REF!</v>
      </c>
      <c r="AB152" s="4" t="e">
        <f>IF(#REF!&gt;AB$119,AB111*AB$120,"")</f>
        <v>#REF!</v>
      </c>
      <c r="AC152" s="4" t="e">
        <f>IF(#REF!&gt;AC$119,AC111*AC$120,"")</f>
        <v>#REF!</v>
      </c>
      <c r="AD152" s="4" t="e">
        <f>IF(#REF!&gt;AD$119,AD111*AD$120,"")</f>
        <v>#REF!</v>
      </c>
      <c r="AE152" s="4" t="e">
        <f>IF(#REF!&gt;AE$119,AE111*AE$120,"")</f>
        <v>#REF!</v>
      </c>
      <c r="AF152" s="4" t="e">
        <f>IF(#REF!&gt;AF$119,AF111*AF$120,"")</f>
        <v>#REF!</v>
      </c>
      <c r="AG152" s="4" t="e">
        <f>IF(#REF!&gt;AG$119,AG111*AG$120,"")</f>
        <v>#REF!</v>
      </c>
      <c r="AH152" s="4" t="e">
        <f>IF(#REF!&gt;AH$119,AH111*AH$120,"")</f>
        <v>#REF!</v>
      </c>
      <c r="AI152" s="4" t="e">
        <f>IF(#REF!&gt;AI$119,AI111*AI$120,"")</f>
        <v>#REF!</v>
      </c>
      <c r="AJ152" s="4" t="e">
        <f>IF(#REF!&gt;AJ$119,AJ111*AJ$120,"")</f>
        <v>#REF!</v>
      </c>
      <c r="AK152" s="4" t="e">
        <f>IF(#REF!&gt;AK$119,AK111*AK$120,"")</f>
        <v>#REF!</v>
      </c>
      <c r="AL152" s="4" t="e">
        <f>IF(#REF!&gt;AL$119,AL111*AL$120,"")</f>
        <v>#REF!</v>
      </c>
      <c r="AM152" s="4" t="e">
        <f>IF(#REF!&gt;AM$119,AM111*AM$120,"")</f>
        <v>#REF!</v>
      </c>
      <c r="AN152" s="4" t="e">
        <f>IF(#REF!&gt;AN$119,AN111*AN$120,"")</f>
        <v>#REF!</v>
      </c>
      <c r="AO152" s="4" t="e">
        <f>IF(#REF!&gt;AO$119,AO111*AO$120,"")</f>
        <v>#REF!</v>
      </c>
      <c r="AP152" s="4" t="e">
        <f>IF(#REF!&gt;AP$119,AP111*AP$120,"")</f>
        <v>#REF!</v>
      </c>
      <c r="AQ152" s="4" t="e">
        <f>IF(#REF!&gt;AQ$119,AQ111*AQ$120,"")</f>
        <v>#REF!</v>
      </c>
      <c r="AR152" s="4" t="e">
        <f>IF(#REF!&gt;AR$119,AR111*AR$120,"")</f>
        <v>#REF!</v>
      </c>
      <c r="AS152" s="4" t="e">
        <f>IF(#REF!&gt;AS$119,AS111*AS$120,"")</f>
        <v>#REF!</v>
      </c>
      <c r="AT152" s="4" t="e">
        <f>IF(#REF!&gt;AT$119,AT111*AT$120,"")</f>
        <v>#REF!</v>
      </c>
      <c r="AU152" s="4" t="e">
        <f>IF(#REF!&gt;AU$119,AU111*AU$120,"")</f>
        <v>#REF!</v>
      </c>
      <c r="AV152" s="4" t="e">
        <f>IF(#REF!&gt;AV$119,AV111*AV$120,"")</f>
        <v>#REF!</v>
      </c>
      <c r="AW152" s="4" t="e">
        <f>IF(#REF!&gt;AW$119,AW111*AW$120,"")</f>
        <v>#REF!</v>
      </c>
      <c r="AX152" s="4" t="e">
        <f>IF(#REF!&gt;AX$119,AX111*AX$120,"")</f>
        <v>#REF!</v>
      </c>
      <c r="AY152" s="4" t="e">
        <f>IF(#REF!&gt;AY$119,AY111*AY$120,"")</f>
        <v>#REF!</v>
      </c>
      <c r="AZ152" s="4" t="e">
        <f>IF(#REF!&gt;AZ$119,AZ111*AZ$120,"")</f>
        <v>#REF!</v>
      </c>
      <c r="BA152" s="4" t="e">
        <f>IF(#REF!&gt;BA$119,BA111*BA$120,"")</f>
        <v>#REF!</v>
      </c>
      <c r="BB152" s="4" t="e">
        <f>IF(#REF!&gt;BB$119,BB111*BB$120,"")</f>
        <v>#REF!</v>
      </c>
      <c r="BC152" s="4" t="e">
        <f>IF(#REF!&gt;BC$119,BC111*BC$120,"")</f>
        <v>#REF!</v>
      </c>
      <c r="BD152" s="4" t="e">
        <f>IF(#REF!&gt;BD$119,BD111*BD$120,"")</f>
        <v>#REF!</v>
      </c>
      <c r="BE152" s="4" t="e">
        <f>IF(#REF!&gt;BE$119,BE111*BE$120,"")</f>
        <v>#REF!</v>
      </c>
      <c r="BF152" s="4" t="e">
        <f>IF(#REF!&gt;BF$119,BF111*BF$120,"")</f>
        <v>#REF!</v>
      </c>
      <c r="BG152" s="4" t="e">
        <f>IF(#REF!&gt;BG$119,BG111*BG$120,"")</f>
        <v>#REF!</v>
      </c>
      <c r="BH152" s="4" t="e">
        <f>IF(#REF!&gt;BH$119,BH111*BH$120,"")</f>
        <v>#REF!</v>
      </c>
      <c r="BI152" s="4" t="e">
        <f>IF(#REF!&gt;BI$119,BI111*BI$120,"")</f>
        <v>#REF!</v>
      </c>
      <c r="BJ152" s="4" t="e">
        <f>IF(#REF!&gt;BJ$119,BJ111*BJ$120,"")</f>
        <v>#REF!</v>
      </c>
      <c r="BK152" s="4" t="e">
        <f>IF(#REF!&gt;BK$119,BK111*BK$120,"")</f>
        <v>#REF!</v>
      </c>
      <c r="BL152" s="4" t="e">
        <f>IF(#REF!&gt;BL$119,BL111*BL$120,"")</f>
        <v>#REF!</v>
      </c>
      <c r="BM152" s="4" t="e">
        <f>IF(#REF!&gt;BM$119,BM111*BM$120,"")</f>
        <v>#REF!</v>
      </c>
      <c r="BN152" s="4" t="e">
        <f>IF(#REF!&gt;BN$119,BN111*BN$120,"")</f>
        <v>#REF!</v>
      </c>
      <c r="BO152" s="4" t="e">
        <f>IF(#REF!&gt;BO$119,BO111*BO$120,"")</f>
        <v>#REF!</v>
      </c>
      <c r="BP152" s="4" t="e">
        <f>IF(#REF!&gt;BP$119,BP111*BP$120,"")</f>
        <v>#REF!</v>
      </c>
      <c r="BQ152" s="4" t="e">
        <f>IF(#REF!&gt;BQ$119,BQ111*BQ$120,"")</f>
        <v>#REF!</v>
      </c>
      <c r="BR152" s="4" t="e">
        <f>IF(#REF!&gt;BR$119,BR111*BR$120,"")</f>
        <v>#REF!</v>
      </c>
      <c r="BS152" s="4" t="e">
        <f>IF(#REF!&gt;BS$119,BS111*BS$120,"")</f>
        <v>#REF!</v>
      </c>
      <c r="BT152" s="4" t="e">
        <f>IF(#REF!&gt;BT$119,BT111*BT$120,"")</f>
        <v>#REF!</v>
      </c>
      <c r="BU152" s="4" t="e">
        <f>IF(#REF!&gt;BU$119,BU111*BU$120,"")</f>
        <v>#REF!</v>
      </c>
      <c r="BV152" s="4" t="e">
        <f>IF(#REF!&gt;BV$119,BV111*BV$120,"")</f>
        <v>#REF!</v>
      </c>
      <c r="BW152" s="4" t="e">
        <f>IF(#REF!&gt;BW$119,BW111*BW$120,"")</f>
        <v>#REF!</v>
      </c>
      <c r="BX152" s="4" t="e">
        <f>IF(#REF!&gt;BX$119,BX111*BX$120,"")</f>
        <v>#REF!</v>
      </c>
      <c r="BY152" s="4" t="e">
        <f>IF(#REF!&gt;BY$119,BY111*BY$120,"")</f>
        <v>#REF!</v>
      </c>
      <c r="BZ152" s="34"/>
      <c r="CA152" s="5"/>
      <c r="CB152" s="5"/>
    </row>
    <row r="153" spans="1:80" ht="12.75" hidden="1">
      <c r="A153" s="4"/>
      <c r="BO153" s="5"/>
      <c r="BQ153" s="5"/>
      <c r="BR153" s="5"/>
      <c r="BS153" s="5"/>
      <c r="BT153" s="5"/>
      <c r="BU153" s="5"/>
      <c r="BV153" s="5"/>
      <c r="BW153" s="5"/>
      <c r="BX153" s="5"/>
      <c r="BY153" s="5"/>
      <c r="BZ153" s="34"/>
      <c r="CA153" s="5"/>
      <c r="CB153" s="5"/>
    </row>
    <row r="154" spans="1:80" ht="12.75" hidden="1">
      <c r="A154" s="4"/>
      <c r="D154" s="4">
        <f>+D119</f>
        <v>1</v>
      </c>
      <c r="E154" s="4">
        <f aca="true" t="shared" si="26" ref="E154:BP156">+E119</f>
        <v>2</v>
      </c>
      <c r="F154" s="4">
        <f t="shared" si="26"/>
        <v>3</v>
      </c>
      <c r="G154" s="4">
        <f t="shared" si="26"/>
        <v>4</v>
      </c>
      <c r="H154" s="4">
        <f t="shared" si="26"/>
        <v>5</v>
      </c>
      <c r="I154" s="4">
        <f t="shared" si="26"/>
        <v>6</v>
      </c>
      <c r="J154" s="4">
        <f t="shared" si="26"/>
        <v>7</v>
      </c>
      <c r="K154" s="4">
        <f t="shared" si="26"/>
        <v>8</v>
      </c>
      <c r="L154" s="4">
        <f t="shared" si="26"/>
        <v>9</v>
      </c>
      <c r="M154" s="4">
        <f t="shared" si="26"/>
        <v>10</v>
      </c>
      <c r="N154" s="4">
        <f t="shared" si="26"/>
        <v>11</v>
      </c>
      <c r="O154" s="4">
        <f t="shared" si="26"/>
        <v>12</v>
      </c>
      <c r="P154" s="4">
        <f t="shared" si="26"/>
        <v>13</v>
      </c>
      <c r="Q154" s="4">
        <f t="shared" si="26"/>
        <v>14</v>
      </c>
      <c r="R154" s="4">
        <f t="shared" si="26"/>
        <v>15</v>
      </c>
      <c r="S154" s="4">
        <f t="shared" si="26"/>
        <v>16</v>
      </c>
      <c r="T154" s="4">
        <f t="shared" si="26"/>
        <v>17</v>
      </c>
      <c r="U154" s="4">
        <f t="shared" si="26"/>
        <v>18</v>
      </c>
      <c r="V154" s="4">
        <f t="shared" si="26"/>
        <v>19</v>
      </c>
      <c r="W154" s="4">
        <f t="shared" si="26"/>
        <v>20</v>
      </c>
      <c r="X154" s="4">
        <f t="shared" si="26"/>
        <v>21</v>
      </c>
      <c r="Y154" s="4">
        <f t="shared" si="26"/>
        <v>22</v>
      </c>
      <c r="Z154" s="4">
        <f t="shared" si="26"/>
        <v>23</v>
      </c>
      <c r="AA154" s="4">
        <f t="shared" si="26"/>
        <v>24</v>
      </c>
      <c r="AB154" s="4">
        <f t="shared" si="26"/>
        <v>25</v>
      </c>
      <c r="AC154" s="4">
        <f t="shared" si="26"/>
        <v>26</v>
      </c>
      <c r="AD154" s="4">
        <f t="shared" si="26"/>
        <v>27</v>
      </c>
      <c r="AE154" s="4">
        <f t="shared" si="26"/>
        <v>28</v>
      </c>
      <c r="AF154" s="4">
        <f t="shared" si="26"/>
        <v>29</v>
      </c>
      <c r="AG154" s="4">
        <f t="shared" si="26"/>
        <v>30</v>
      </c>
      <c r="AH154" s="4">
        <f t="shared" si="26"/>
        <v>31</v>
      </c>
      <c r="AI154" s="4">
        <f t="shared" si="26"/>
        <v>32</v>
      </c>
      <c r="AJ154" s="4">
        <f t="shared" si="26"/>
        <v>33</v>
      </c>
      <c r="AK154" s="4">
        <f t="shared" si="26"/>
        <v>34</v>
      </c>
      <c r="AL154" s="4">
        <f t="shared" si="26"/>
        <v>35</v>
      </c>
      <c r="AM154" s="4">
        <f t="shared" si="26"/>
        <v>36</v>
      </c>
      <c r="AN154" s="4">
        <f t="shared" si="26"/>
        <v>37</v>
      </c>
      <c r="AO154" s="4">
        <f t="shared" si="26"/>
        <v>38</v>
      </c>
      <c r="AP154" s="4">
        <f t="shared" si="26"/>
        <v>39</v>
      </c>
      <c r="AQ154" s="4">
        <f t="shared" si="26"/>
        <v>40</v>
      </c>
      <c r="AR154" s="4">
        <f t="shared" si="26"/>
        <v>41</v>
      </c>
      <c r="AS154" s="4">
        <f t="shared" si="26"/>
        <v>42</v>
      </c>
      <c r="AT154" s="4">
        <f t="shared" si="26"/>
        <v>43</v>
      </c>
      <c r="AU154" s="4">
        <f t="shared" si="26"/>
        <v>44</v>
      </c>
      <c r="AV154" s="4">
        <f t="shared" si="26"/>
        <v>45</v>
      </c>
      <c r="AW154" s="4">
        <f t="shared" si="26"/>
        <v>46</v>
      </c>
      <c r="AX154" s="4">
        <f t="shared" si="26"/>
        <v>47</v>
      </c>
      <c r="AY154" s="4">
        <f t="shared" si="26"/>
        <v>48</v>
      </c>
      <c r="AZ154" s="4">
        <f t="shared" si="26"/>
        <v>49</v>
      </c>
      <c r="BA154" s="4">
        <f t="shared" si="26"/>
        <v>50</v>
      </c>
      <c r="BB154" s="4">
        <f t="shared" si="26"/>
        <v>51</v>
      </c>
      <c r="BC154" s="4">
        <f t="shared" si="26"/>
        <v>52</v>
      </c>
      <c r="BD154" s="4">
        <f t="shared" si="26"/>
        <v>53</v>
      </c>
      <c r="BE154" s="4">
        <f t="shared" si="26"/>
        <v>54</v>
      </c>
      <c r="BF154" s="4">
        <f t="shared" si="26"/>
        <v>55</v>
      </c>
      <c r="BG154" s="4">
        <f t="shared" si="26"/>
        <v>56</v>
      </c>
      <c r="BH154" s="4">
        <f t="shared" si="26"/>
        <v>57</v>
      </c>
      <c r="BI154" s="4">
        <f t="shared" si="26"/>
        <v>58</v>
      </c>
      <c r="BJ154" s="4">
        <f t="shared" si="26"/>
        <v>59</v>
      </c>
      <c r="BK154" s="4">
        <f t="shared" si="26"/>
        <v>60</v>
      </c>
      <c r="BL154" s="4">
        <f t="shared" si="26"/>
        <v>61</v>
      </c>
      <c r="BM154" s="4">
        <f t="shared" si="26"/>
        <v>62</v>
      </c>
      <c r="BN154" s="4">
        <f t="shared" si="26"/>
        <v>63</v>
      </c>
      <c r="BO154" s="4">
        <f t="shared" si="26"/>
        <v>64</v>
      </c>
      <c r="BP154" s="4">
        <f t="shared" si="26"/>
        <v>65</v>
      </c>
      <c r="BQ154" s="4">
        <f aca="true" t="shared" si="27" ref="BQ154:BZ156">+BQ119</f>
        <v>66</v>
      </c>
      <c r="BR154" s="4">
        <f t="shared" si="27"/>
        <v>67</v>
      </c>
      <c r="BS154" s="4">
        <f t="shared" si="27"/>
        <v>68</v>
      </c>
      <c r="BT154" s="4">
        <f t="shared" si="27"/>
        <v>69</v>
      </c>
      <c r="BU154" s="4">
        <f t="shared" si="27"/>
        <v>70</v>
      </c>
      <c r="BV154" s="4">
        <f t="shared" si="27"/>
        <v>71</v>
      </c>
      <c r="BW154" s="4">
        <f t="shared" si="27"/>
        <v>72</v>
      </c>
      <c r="BX154" s="4">
        <f t="shared" si="27"/>
        <v>73</v>
      </c>
      <c r="BY154" s="4">
        <f t="shared" si="27"/>
        <v>74</v>
      </c>
      <c r="BZ154" s="34"/>
      <c r="CA154" s="5"/>
      <c r="CB154" s="5"/>
    </row>
    <row r="155" spans="1:80" ht="12.75" hidden="1">
      <c r="A155" s="4"/>
      <c r="C155" s="4">
        <f>+C120</f>
        <v>1</v>
      </c>
      <c r="D155" s="4" t="e">
        <f>+D120</f>
        <v>#REF!</v>
      </c>
      <c r="E155" s="4" t="e">
        <f t="shared" si="26"/>
        <v>#REF!</v>
      </c>
      <c r="F155" s="4" t="e">
        <f t="shared" si="26"/>
        <v>#REF!</v>
      </c>
      <c r="G155" s="4" t="e">
        <f t="shared" si="26"/>
        <v>#REF!</v>
      </c>
      <c r="H155" s="4" t="e">
        <f t="shared" si="26"/>
        <v>#REF!</v>
      </c>
      <c r="I155" s="4" t="e">
        <f t="shared" si="26"/>
        <v>#REF!</v>
      </c>
      <c r="J155" s="4" t="e">
        <f t="shared" si="26"/>
        <v>#REF!</v>
      </c>
      <c r="K155" s="4" t="e">
        <f t="shared" si="26"/>
        <v>#REF!</v>
      </c>
      <c r="L155" s="4" t="e">
        <f t="shared" si="26"/>
        <v>#REF!</v>
      </c>
      <c r="M155" s="4" t="e">
        <f t="shared" si="26"/>
        <v>#REF!</v>
      </c>
      <c r="N155" s="4" t="e">
        <f t="shared" si="26"/>
        <v>#REF!</v>
      </c>
      <c r="O155" s="4" t="e">
        <f t="shared" si="26"/>
        <v>#REF!</v>
      </c>
      <c r="P155" s="4" t="e">
        <f t="shared" si="26"/>
        <v>#REF!</v>
      </c>
      <c r="Q155" s="4" t="e">
        <f t="shared" si="26"/>
        <v>#REF!</v>
      </c>
      <c r="R155" s="4" t="e">
        <f t="shared" si="26"/>
        <v>#REF!</v>
      </c>
      <c r="S155" s="4" t="e">
        <f t="shared" si="26"/>
        <v>#REF!</v>
      </c>
      <c r="T155" s="4" t="e">
        <f t="shared" si="26"/>
        <v>#REF!</v>
      </c>
      <c r="U155" s="4" t="e">
        <f t="shared" si="26"/>
        <v>#REF!</v>
      </c>
      <c r="V155" s="4" t="e">
        <f t="shared" si="26"/>
        <v>#REF!</v>
      </c>
      <c r="W155" s="4" t="e">
        <f t="shared" si="26"/>
        <v>#REF!</v>
      </c>
      <c r="X155" s="4" t="e">
        <f t="shared" si="26"/>
        <v>#REF!</v>
      </c>
      <c r="Y155" s="4" t="e">
        <f t="shared" si="26"/>
        <v>#REF!</v>
      </c>
      <c r="Z155" s="4" t="e">
        <f t="shared" si="26"/>
        <v>#REF!</v>
      </c>
      <c r="AA155" s="4" t="e">
        <f t="shared" si="26"/>
        <v>#REF!</v>
      </c>
      <c r="AB155" s="4" t="e">
        <f t="shared" si="26"/>
        <v>#REF!</v>
      </c>
      <c r="AC155" s="4" t="e">
        <f t="shared" si="26"/>
        <v>#REF!</v>
      </c>
      <c r="AD155" s="4" t="e">
        <f t="shared" si="26"/>
        <v>#REF!</v>
      </c>
      <c r="AE155" s="4" t="e">
        <f t="shared" si="26"/>
        <v>#REF!</v>
      </c>
      <c r="AF155" s="4" t="e">
        <f t="shared" si="26"/>
        <v>#REF!</v>
      </c>
      <c r="AG155" s="4" t="e">
        <f t="shared" si="26"/>
        <v>#REF!</v>
      </c>
      <c r="AH155" s="4" t="e">
        <f t="shared" si="26"/>
        <v>#REF!</v>
      </c>
      <c r="AI155" s="4" t="e">
        <f t="shared" si="26"/>
        <v>#REF!</v>
      </c>
      <c r="AJ155" s="4" t="e">
        <f t="shared" si="26"/>
        <v>#REF!</v>
      </c>
      <c r="AK155" s="4" t="e">
        <f t="shared" si="26"/>
        <v>#REF!</v>
      </c>
      <c r="AL155" s="4" t="e">
        <f t="shared" si="26"/>
        <v>#REF!</v>
      </c>
      <c r="AM155" s="4" t="e">
        <f t="shared" si="26"/>
        <v>#REF!</v>
      </c>
      <c r="AN155" s="4" t="e">
        <f t="shared" si="26"/>
        <v>#REF!</v>
      </c>
      <c r="AO155" s="4" t="e">
        <f t="shared" si="26"/>
        <v>#REF!</v>
      </c>
      <c r="AP155" s="4" t="e">
        <f t="shared" si="26"/>
        <v>#REF!</v>
      </c>
      <c r="AQ155" s="4" t="e">
        <f t="shared" si="26"/>
        <v>#REF!</v>
      </c>
      <c r="AR155" s="4" t="e">
        <f t="shared" si="26"/>
        <v>#REF!</v>
      </c>
      <c r="AS155" s="4" t="e">
        <f t="shared" si="26"/>
        <v>#REF!</v>
      </c>
      <c r="AT155" s="4" t="e">
        <f t="shared" si="26"/>
        <v>#REF!</v>
      </c>
      <c r="AU155" s="4" t="e">
        <f t="shared" si="26"/>
        <v>#REF!</v>
      </c>
      <c r="AV155" s="4" t="e">
        <f t="shared" si="26"/>
        <v>#REF!</v>
      </c>
      <c r="AW155" s="4" t="e">
        <f t="shared" si="26"/>
        <v>#REF!</v>
      </c>
      <c r="AX155" s="4" t="e">
        <f t="shared" si="26"/>
        <v>#REF!</v>
      </c>
      <c r="AY155" s="4" t="e">
        <f t="shared" si="26"/>
        <v>#REF!</v>
      </c>
      <c r="AZ155" s="4" t="e">
        <f t="shared" si="26"/>
        <v>#REF!</v>
      </c>
      <c r="BA155" s="4" t="e">
        <f t="shared" si="26"/>
        <v>#REF!</v>
      </c>
      <c r="BB155" s="4" t="e">
        <f t="shared" si="26"/>
        <v>#REF!</v>
      </c>
      <c r="BC155" s="4" t="e">
        <f t="shared" si="26"/>
        <v>#REF!</v>
      </c>
      <c r="BD155" s="4" t="e">
        <f t="shared" si="26"/>
        <v>#REF!</v>
      </c>
      <c r="BE155" s="4" t="e">
        <f t="shared" si="26"/>
        <v>#REF!</v>
      </c>
      <c r="BF155" s="4" t="e">
        <f t="shared" si="26"/>
        <v>#REF!</v>
      </c>
      <c r="BG155" s="4" t="e">
        <f t="shared" si="26"/>
        <v>#REF!</v>
      </c>
      <c r="BH155" s="4" t="e">
        <f t="shared" si="26"/>
        <v>#REF!</v>
      </c>
      <c r="BI155" s="4" t="e">
        <f t="shared" si="26"/>
        <v>#REF!</v>
      </c>
      <c r="BJ155" s="4" t="e">
        <f t="shared" si="26"/>
        <v>#REF!</v>
      </c>
      <c r="BK155" s="4" t="e">
        <f t="shared" si="26"/>
        <v>#REF!</v>
      </c>
      <c r="BL155" s="4" t="e">
        <f t="shared" si="26"/>
        <v>#REF!</v>
      </c>
      <c r="BM155" s="4" t="e">
        <f t="shared" si="26"/>
        <v>#REF!</v>
      </c>
      <c r="BN155" s="4" t="e">
        <f t="shared" si="26"/>
        <v>#REF!</v>
      </c>
      <c r="BO155" s="4" t="e">
        <f t="shared" si="26"/>
        <v>#REF!</v>
      </c>
      <c r="BP155" s="4" t="e">
        <f t="shared" si="26"/>
        <v>#REF!</v>
      </c>
      <c r="BQ155" s="4" t="e">
        <f t="shared" si="27"/>
        <v>#REF!</v>
      </c>
      <c r="BR155" s="4" t="e">
        <f t="shared" si="27"/>
        <v>#REF!</v>
      </c>
      <c r="BS155" s="4" t="e">
        <f t="shared" si="27"/>
        <v>#REF!</v>
      </c>
      <c r="BT155" s="4" t="e">
        <f t="shared" si="27"/>
        <v>#REF!</v>
      </c>
      <c r="BU155" s="4" t="e">
        <f t="shared" si="27"/>
        <v>#REF!</v>
      </c>
      <c r="BV155" s="4" t="e">
        <f t="shared" si="27"/>
        <v>#REF!</v>
      </c>
      <c r="BW155" s="4" t="e">
        <f t="shared" si="27"/>
        <v>#REF!</v>
      </c>
      <c r="BX155" s="4" t="e">
        <f t="shared" si="27"/>
        <v>#REF!</v>
      </c>
      <c r="BY155" s="4" t="e">
        <f t="shared" si="27"/>
        <v>#REF!</v>
      </c>
      <c r="BZ155" s="34"/>
      <c r="CA155" s="5"/>
      <c r="CB155" s="5"/>
    </row>
    <row r="156" spans="1:80" ht="12.75" hidden="1">
      <c r="A156" s="4" t="s">
        <v>7</v>
      </c>
      <c r="C156" s="4">
        <f>+C121</f>
        <v>1</v>
      </c>
      <c r="D156" s="4" t="e">
        <f>+D121</f>
        <v>#REF!</v>
      </c>
      <c r="E156" s="4" t="e">
        <f t="shared" si="26"/>
        <v>#REF!</v>
      </c>
      <c r="F156" s="4" t="e">
        <f t="shared" si="26"/>
        <v>#REF!</v>
      </c>
      <c r="G156" s="4" t="e">
        <f t="shared" si="26"/>
        <v>#REF!</v>
      </c>
      <c r="H156" s="4" t="e">
        <f t="shared" si="26"/>
        <v>#REF!</v>
      </c>
      <c r="I156" s="4" t="e">
        <f t="shared" si="26"/>
        <v>#REF!</v>
      </c>
      <c r="J156" s="4" t="e">
        <f t="shared" si="26"/>
        <v>#REF!</v>
      </c>
      <c r="K156" s="4" t="e">
        <f t="shared" si="26"/>
        <v>#REF!</v>
      </c>
      <c r="L156" s="4" t="e">
        <f t="shared" si="26"/>
        <v>#REF!</v>
      </c>
      <c r="M156" s="4" t="e">
        <f t="shared" si="26"/>
        <v>#REF!</v>
      </c>
      <c r="N156" s="4" t="e">
        <f t="shared" si="26"/>
        <v>#REF!</v>
      </c>
      <c r="O156" s="4" t="e">
        <f t="shared" si="26"/>
        <v>#REF!</v>
      </c>
      <c r="P156" s="4" t="e">
        <f t="shared" si="26"/>
        <v>#REF!</v>
      </c>
      <c r="Q156" s="4" t="e">
        <f t="shared" si="26"/>
        <v>#REF!</v>
      </c>
      <c r="R156" s="4" t="e">
        <f t="shared" si="26"/>
        <v>#REF!</v>
      </c>
      <c r="S156" s="4" t="e">
        <f t="shared" si="26"/>
        <v>#REF!</v>
      </c>
      <c r="T156" s="4" t="e">
        <f t="shared" si="26"/>
        <v>#REF!</v>
      </c>
      <c r="U156" s="4" t="e">
        <f t="shared" si="26"/>
        <v>#REF!</v>
      </c>
      <c r="V156" s="4" t="e">
        <f t="shared" si="26"/>
        <v>#REF!</v>
      </c>
      <c r="W156" s="4" t="e">
        <f t="shared" si="26"/>
        <v>#REF!</v>
      </c>
      <c r="X156" s="4" t="e">
        <f t="shared" si="26"/>
        <v>#REF!</v>
      </c>
      <c r="Y156" s="4" t="e">
        <f t="shared" si="26"/>
        <v>#REF!</v>
      </c>
      <c r="Z156" s="4" t="e">
        <f t="shared" si="26"/>
        <v>#REF!</v>
      </c>
      <c r="AA156" s="4" t="e">
        <f t="shared" si="26"/>
        <v>#REF!</v>
      </c>
      <c r="AB156" s="4" t="e">
        <f t="shared" si="26"/>
        <v>#REF!</v>
      </c>
      <c r="AC156" s="4" t="e">
        <f t="shared" si="26"/>
        <v>#REF!</v>
      </c>
      <c r="AD156" s="4" t="e">
        <f t="shared" si="26"/>
        <v>#REF!</v>
      </c>
      <c r="AE156" s="4" t="e">
        <f t="shared" si="26"/>
        <v>#REF!</v>
      </c>
      <c r="AF156" s="4" t="e">
        <f t="shared" si="26"/>
        <v>#REF!</v>
      </c>
      <c r="AG156" s="4" t="e">
        <f t="shared" si="26"/>
        <v>#REF!</v>
      </c>
      <c r="AH156" s="4" t="e">
        <f t="shared" si="26"/>
        <v>#REF!</v>
      </c>
      <c r="AI156" s="4" t="e">
        <f t="shared" si="26"/>
        <v>#REF!</v>
      </c>
      <c r="AJ156" s="4" t="e">
        <f t="shared" si="26"/>
        <v>#REF!</v>
      </c>
      <c r="AK156" s="4" t="e">
        <f t="shared" si="26"/>
        <v>#REF!</v>
      </c>
      <c r="AL156" s="4" t="e">
        <f t="shared" si="26"/>
        <v>#REF!</v>
      </c>
      <c r="AM156" s="4" t="e">
        <f t="shared" si="26"/>
        <v>#REF!</v>
      </c>
      <c r="AN156" s="4" t="e">
        <f t="shared" si="26"/>
        <v>#REF!</v>
      </c>
      <c r="AO156" s="4" t="e">
        <f t="shared" si="26"/>
        <v>#REF!</v>
      </c>
      <c r="AP156" s="4" t="e">
        <f t="shared" si="26"/>
        <v>#REF!</v>
      </c>
      <c r="AQ156" s="4" t="e">
        <f t="shared" si="26"/>
        <v>#REF!</v>
      </c>
      <c r="AR156" s="4" t="e">
        <f t="shared" si="26"/>
        <v>#REF!</v>
      </c>
      <c r="AS156" s="4" t="e">
        <f t="shared" si="26"/>
        <v>#REF!</v>
      </c>
      <c r="AT156" s="4" t="e">
        <f t="shared" si="26"/>
        <v>#REF!</v>
      </c>
      <c r="AU156" s="4" t="e">
        <f t="shared" si="26"/>
        <v>#REF!</v>
      </c>
      <c r="AV156" s="4" t="e">
        <f t="shared" si="26"/>
        <v>#REF!</v>
      </c>
      <c r="AW156" s="4" t="e">
        <f t="shared" si="26"/>
        <v>#REF!</v>
      </c>
      <c r="AX156" s="4" t="e">
        <f t="shared" si="26"/>
        <v>#REF!</v>
      </c>
      <c r="AY156" s="4" t="e">
        <f t="shared" si="26"/>
        <v>#REF!</v>
      </c>
      <c r="AZ156" s="4" t="e">
        <f t="shared" si="26"/>
        <v>#REF!</v>
      </c>
      <c r="BA156" s="4" t="e">
        <f t="shared" si="26"/>
        <v>#REF!</v>
      </c>
      <c r="BB156" s="4" t="e">
        <f t="shared" si="26"/>
        <v>#REF!</v>
      </c>
      <c r="BC156" s="4" t="e">
        <f t="shared" si="26"/>
        <v>#REF!</v>
      </c>
      <c r="BD156" s="4" t="e">
        <f t="shared" si="26"/>
        <v>#REF!</v>
      </c>
      <c r="BE156" s="4" t="e">
        <f t="shared" si="26"/>
        <v>#REF!</v>
      </c>
      <c r="BF156" s="4" t="e">
        <f t="shared" si="26"/>
        <v>#REF!</v>
      </c>
      <c r="BG156" s="4" t="e">
        <f t="shared" si="26"/>
        <v>#REF!</v>
      </c>
      <c r="BH156" s="4" t="e">
        <f t="shared" si="26"/>
        <v>#REF!</v>
      </c>
      <c r="BI156" s="4" t="e">
        <f t="shared" si="26"/>
        <v>#REF!</v>
      </c>
      <c r="BJ156" s="4" t="e">
        <f t="shared" si="26"/>
        <v>#REF!</v>
      </c>
      <c r="BK156" s="4" t="e">
        <f t="shared" si="26"/>
        <v>#REF!</v>
      </c>
      <c r="BL156" s="4" t="e">
        <f t="shared" si="26"/>
        <v>#REF!</v>
      </c>
      <c r="BM156" s="4" t="e">
        <f t="shared" si="26"/>
        <v>#REF!</v>
      </c>
      <c r="BN156" s="4" t="e">
        <f t="shared" si="26"/>
        <v>#REF!</v>
      </c>
      <c r="BO156" s="4" t="e">
        <f t="shared" si="26"/>
        <v>#REF!</v>
      </c>
      <c r="BP156" s="4" t="e">
        <f t="shared" si="26"/>
        <v>#REF!</v>
      </c>
      <c r="BQ156" s="4" t="e">
        <f t="shared" si="27"/>
        <v>#REF!</v>
      </c>
      <c r="BR156" s="4" t="e">
        <f t="shared" si="27"/>
        <v>#REF!</v>
      </c>
      <c r="BS156" s="4" t="e">
        <f t="shared" si="27"/>
        <v>#REF!</v>
      </c>
      <c r="BT156" s="4" t="e">
        <f t="shared" si="27"/>
        <v>#REF!</v>
      </c>
      <c r="BU156" s="4" t="e">
        <f t="shared" si="27"/>
        <v>#REF!</v>
      </c>
      <c r="BV156" s="4" t="e">
        <f t="shared" si="27"/>
        <v>#REF!</v>
      </c>
      <c r="BW156" s="4" t="e">
        <f t="shared" si="27"/>
        <v>#REF!</v>
      </c>
      <c r="BX156" s="4" t="e">
        <f t="shared" si="27"/>
        <v>#REF!</v>
      </c>
      <c r="BY156" s="4" t="e">
        <f t="shared" si="27"/>
        <v>#REF!</v>
      </c>
      <c r="BZ156" s="34"/>
      <c r="CA156" s="5"/>
      <c r="CB156" s="5"/>
    </row>
    <row r="157" spans="1:80" ht="12.75" hidden="1">
      <c r="A157" s="4"/>
      <c r="C157" s="4" t="e">
        <f>+C122</f>
        <v>#REF!</v>
      </c>
      <c r="D157" s="4" t="e">
        <f>IF(#REF!&gt;D$154,D$155,"")</f>
        <v>#REF!</v>
      </c>
      <c r="E157" s="4" t="e">
        <f>IF(#REF!&gt;E$154,E$155,"")</f>
        <v>#REF!</v>
      </c>
      <c r="F157" s="4" t="e">
        <f>IF(#REF!&gt;F$154,F$155,"")</f>
        <v>#REF!</v>
      </c>
      <c r="G157" s="4" t="e">
        <f>IF(#REF!&gt;G$154,G$155,"")</f>
        <v>#REF!</v>
      </c>
      <c r="H157" s="4" t="e">
        <f>IF(#REF!&gt;H$154,H$155,"")</f>
        <v>#REF!</v>
      </c>
      <c r="I157" s="4" t="e">
        <f>IF(#REF!&gt;I$154,I$155,"")</f>
        <v>#REF!</v>
      </c>
      <c r="J157" s="4" t="e">
        <f>IF(#REF!&gt;J$154,J$155,"")</f>
        <v>#REF!</v>
      </c>
      <c r="K157" s="4" t="e">
        <f>IF(#REF!&gt;K$154,K$155,"")</f>
        <v>#REF!</v>
      </c>
      <c r="L157" s="4" t="e">
        <f>IF(#REF!&gt;L$154,L$155,"")</f>
        <v>#REF!</v>
      </c>
      <c r="M157" s="4" t="e">
        <f>IF(#REF!&gt;M$154,M$155,"")</f>
        <v>#REF!</v>
      </c>
      <c r="N157" s="4" t="e">
        <f>IF(#REF!&gt;N$154,N$155,"")</f>
        <v>#REF!</v>
      </c>
      <c r="O157" s="4" t="e">
        <f>IF(#REF!&gt;O$154,O$155,"")</f>
        <v>#REF!</v>
      </c>
      <c r="P157" s="4" t="e">
        <f>IF(#REF!&gt;P$154,P$155,"")</f>
        <v>#REF!</v>
      </c>
      <c r="Q157" s="4" t="e">
        <f>IF(#REF!&gt;Q$154,Q$155,"")</f>
        <v>#REF!</v>
      </c>
      <c r="R157" s="4" t="e">
        <f>IF(#REF!&gt;R$154,R$155,"")</f>
        <v>#REF!</v>
      </c>
      <c r="S157" s="4" t="e">
        <f>IF(#REF!&gt;S$154,S$155,"")</f>
        <v>#REF!</v>
      </c>
      <c r="T157" s="4" t="e">
        <f>IF(#REF!&gt;T$154,T$155,"")</f>
        <v>#REF!</v>
      </c>
      <c r="U157" s="4" t="e">
        <f>IF(#REF!&gt;U$154,U$155,"")</f>
        <v>#REF!</v>
      </c>
      <c r="V157" s="4" t="e">
        <f>IF(#REF!&gt;V$154,V$155,"")</f>
        <v>#REF!</v>
      </c>
      <c r="W157" s="4" t="e">
        <f>IF(#REF!&gt;W$154,W$155,"")</f>
        <v>#REF!</v>
      </c>
      <c r="X157" s="4" t="e">
        <f>IF(#REF!&gt;X$154,X$155,"")</f>
        <v>#REF!</v>
      </c>
      <c r="Y157" s="4" t="e">
        <f>IF(#REF!&gt;Y$154,Y$155,"")</f>
        <v>#REF!</v>
      </c>
      <c r="Z157" s="4" t="e">
        <f>IF(#REF!&gt;Z$154,Z$155,"")</f>
        <v>#REF!</v>
      </c>
      <c r="AA157" s="4" t="e">
        <f>IF(#REF!&gt;AA$154,AA$155,"")</f>
        <v>#REF!</v>
      </c>
      <c r="AB157" s="4" t="e">
        <f>IF(#REF!&gt;AB$154,AB$155,"")</f>
        <v>#REF!</v>
      </c>
      <c r="AC157" s="4" t="e">
        <f>IF(#REF!&gt;AC$154,AC$155,"")</f>
        <v>#REF!</v>
      </c>
      <c r="AD157" s="4" t="e">
        <f>IF(#REF!&gt;AD$154,AD$155,"")</f>
        <v>#REF!</v>
      </c>
      <c r="AE157" s="4" t="e">
        <f>IF(#REF!&gt;AE$154,AE$155,"")</f>
        <v>#REF!</v>
      </c>
      <c r="AF157" s="4" t="e">
        <f>IF(#REF!&gt;AF$154,AF$155,"")</f>
        <v>#REF!</v>
      </c>
      <c r="AG157" s="4" t="e">
        <f>IF(#REF!&gt;AG$154,AG$155,"")</f>
        <v>#REF!</v>
      </c>
      <c r="AH157" s="4" t="e">
        <f>IF(#REF!&gt;AH$154,AH$155,"")</f>
        <v>#REF!</v>
      </c>
      <c r="AI157" s="4" t="e">
        <f>IF(#REF!&gt;AI$154,AI$155,"")</f>
        <v>#REF!</v>
      </c>
      <c r="AJ157" s="4" t="e">
        <f>IF(#REF!&gt;AJ$154,AJ$155,"")</f>
        <v>#REF!</v>
      </c>
      <c r="AK157" s="4" t="e">
        <f>IF(#REF!&gt;AK$154,AK$155,"")</f>
        <v>#REF!</v>
      </c>
      <c r="AL157" s="4" t="e">
        <f>IF(#REF!&gt;AL$154,AL$155,"")</f>
        <v>#REF!</v>
      </c>
      <c r="AM157" s="4" t="e">
        <f>IF(#REF!&gt;AM$154,AM$155,"")</f>
        <v>#REF!</v>
      </c>
      <c r="AN157" s="4" t="e">
        <f>IF(#REF!&gt;AN$154,AN$155,"")</f>
        <v>#REF!</v>
      </c>
      <c r="AO157" s="4" t="e">
        <f>IF(#REF!&gt;AO$154,AO$155,"")</f>
        <v>#REF!</v>
      </c>
      <c r="AP157" s="4" t="e">
        <f>IF(#REF!&gt;AP$154,AP$155,"")</f>
        <v>#REF!</v>
      </c>
      <c r="AQ157" s="4" t="e">
        <f>IF(#REF!&gt;AQ$154,AQ$155,"")</f>
        <v>#REF!</v>
      </c>
      <c r="AR157" s="4" t="e">
        <f>IF(#REF!&gt;AR$154,AR$155,"")</f>
        <v>#REF!</v>
      </c>
      <c r="AS157" s="4" t="e">
        <f>IF(#REF!&gt;AS$154,AS$155,"")</f>
        <v>#REF!</v>
      </c>
      <c r="AT157" s="4" t="e">
        <f>IF(#REF!&gt;AT$154,AT$155,"")</f>
        <v>#REF!</v>
      </c>
      <c r="AU157" s="4" t="e">
        <f>IF(#REF!&gt;AU$154,AU$155,"")</f>
        <v>#REF!</v>
      </c>
      <c r="AV157" s="4" t="e">
        <f>IF(#REF!&gt;AV$154,AV$155,"")</f>
        <v>#REF!</v>
      </c>
      <c r="AW157" s="4" t="e">
        <f>IF(#REF!&gt;AW$154,AW$155,"")</f>
        <v>#REF!</v>
      </c>
      <c r="AX157" s="4" t="e">
        <f>IF(#REF!&gt;AX$154,AX$155,"")</f>
        <v>#REF!</v>
      </c>
      <c r="AY157" s="4" t="e">
        <f>IF(#REF!&gt;AY$154,AY$155,"")</f>
        <v>#REF!</v>
      </c>
      <c r="AZ157" s="4" t="e">
        <f>IF(#REF!&gt;AZ$154,AZ$155,"")</f>
        <v>#REF!</v>
      </c>
      <c r="BA157" s="4" t="e">
        <f>IF(#REF!&gt;BA$154,BA$155,"")</f>
        <v>#REF!</v>
      </c>
      <c r="BB157" s="4" t="e">
        <f>IF(#REF!&gt;BB$154,BB$155,"")</f>
        <v>#REF!</v>
      </c>
      <c r="BC157" s="4" t="e">
        <f>IF(#REF!&gt;BC$154,BC$155,"")</f>
        <v>#REF!</v>
      </c>
      <c r="BD157" s="4" t="e">
        <f>IF(#REF!&gt;BD$154,BD$155,"")</f>
        <v>#REF!</v>
      </c>
      <c r="BE157" s="4" t="e">
        <f>IF(#REF!&gt;BE$154,BE$155,"")</f>
        <v>#REF!</v>
      </c>
      <c r="BF157" s="4" t="e">
        <f>IF(#REF!&gt;BF$154,BF$155,"")</f>
        <v>#REF!</v>
      </c>
      <c r="BG157" s="4" t="e">
        <f>IF(#REF!&gt;BG$154,BG$155,"")</f>
        <v>#REF!</v>
      </c>
      <c r="BH157" s="4" t="e">
        <f>IF(#REF!&gt;BH$154,BH$155,"")</f>
        <v>#REF!</v>
      </c>
      <c r="BI157" s="4" t="e">
        <f>IF(#REF!&gt;BI$154,BI$155,"")</f>
        <v>#REF!</v>
      </c>
      <c r="BJ157" s="4" t="e">
        <f>IF(#REF!&gt;BJ$154,BJ$155,"")</f>
        <v>#REF!</v>
      </c>
      <c r="BK157" s="4" t="e">
        <f>IF(#REF!&gt;BK$154,BK$155,"")</f>
        <v>#REF!</v>
      </c>
      <c r="BL157" s="4" t="e">
        <f>IF(#REF!&gt;BL$154,BL$155,"")</f>
        <v>#REF!</v>
      </c>
      <c r="BM157" s="4" t="e">
        <f>IF(#REF!&gt;BM$154,BM$155,"")</f>
        <v>#REF!</v>
      </c>
      <c r="BN157" s="4" t="e">
        <f>IF(#REF!&gt;BN$154,BN$155,"")</f>
        <v>#REF!</v>
      </c>
      <c r="BO157" s="4" t="e">
        <f>IF(#REF!&gt;BO$154,BO$155,"")</f>
        <v>#REF!</v>
      </c>
      <c r="BP157" s="4" t="e">
        <f>IF(#REF!&gt;BP$154,BP$155,"")</f>
        <v>#REF!</v>
      </c>
      <c r="BQ157" s="4" t="e">
        <f>IF(#REF!&gt;BQ$154,BQ$155,"")</f>
        <v>#REF!</v>
      </c>
      <c r="BR157" s="4" t="e">
        <f>IF(#REF!&gt;BR$154,BR$155,"")</f>
        <v>#REF!</v>
      </c>
      <c r="BS157" s="4" t="e">
        <f>IF(#REF!&gt;BS$154,BS$155,"")</f>
        <v>#REF!</v>
      </c>
      <c r="BT157" s="4" t="e">
        <f>IF(#REF!&gt;BT$154,BT$155,"")</f>
        <v>#REF!</v>
      </c>
      <c r="BU157" s="4" t="e">
        <f>IF(#REF!&gt;BU$154,BU$155,"")</f>
        <v>#REF!</v>
      </c>
      <c r="BV157" s="4" t="e">
        <f>IF(#REF!&gt;BV$154,BV$155,"")</f>
        <v>#REF!</v>
      </c>
      <c r="BW157" s="4" t="e">
        <f>IF(#REF!&gt;BW$154,BW$155,"")</f>
        <v>#REF!</v>
      </c>
      <c r="BX157" s="4" t="e">
        <f>IF(#REF!&gt;BX$154,BX$155,"")</f>
        <v>#REF!</v>
      </c>
      <c r="BY157" s="4" t="e">
        <f>IF(#REF!&gt;BY$154,BY$155,"")</f>
        <v>#REF!</v>
      </c>
      <c r="BZ157" s="34"/>
      <c r="CA157" s="5"/>
      <c r="CB157" s="5"/>
    </row>
    <row r="158" spans="1:80" ht="12.75" hidden="1">
      <c r="A158" s="4"/>
      <c r="BO158" s="5"/>
      <c r="BQ158" s="5"/>
      <c r="BR158" s="5"/>
      <c r="BS158" s="5"/>
      <c r="BT158" s="5"/>
      <c r="BU158" s="5"/>
      <c r="BV158" s="5"/>
      <c r="BW158" s="5"/>
      <c r="BX158" s="5"/>
      <c r="BY158" s="5"/>
      <c r="BZ158" s="34"/>
      <c r="CA158" s="5"/>
      <c r="CB158" s="5"/>
    </row>
    <row r="159" spans="67:80" ht="12.75" hidden="1">
      <c r="BO159" s="5"/>
      <c r="BQ159" s="5"/>
      <c r="BR159" s="5"/>
      <c r="BS159" s="5"/>
      <c r="BT159" s="5"/>
      <c r="BU159" s="5"/>
      <c r="BV159" s="5"/>
      <c r="BW159" s="5"/>
      <c r="BX159" s="5"/>
      <c r="BY159" s="5"/>
      <c r="BZ159" s="34"/>
      <c r="CA159" s="5"/>
      <c r="CB159" s="5"/>
    </row>
    <row r="160" spans="67:80" ht="12.75" hidden="1">
      <c r="BO160" s="5"/>
      <c r="BQ160" s="5"/>
      <c r="BR160" s="5"/>
      <c r="BS160" s="5"/>
      <c r="BT160" s="5"/>
      <c r="BU160" s="5"/>
      <c r="BV160" s="5"/>
      <c r="BW160" s="5"/>
      <c r="BX160" s="5"/>
      <c r="BY160" s="5"/>
      <c r="BZ160" s="34"/>
      <c r="CA160" s="5"/>
      <c r="CB160" s="5"/>
    </row>
    <row r="161" spans="1:80" ht="12.75" hidden="1">
      <c r="A161" s="8" t="str">
        <f>+A4</f>
        <v>OPPORTUNITY COSTS</v>
      </c>
      <c r="C161" s="16" t="e">
        <f>IF(#REF!&gt;0,+C4,0)</f>
        <v>#REF!</v>
      </c>
      <c r="D161" s="4" t="e">
        <f>IF(#REF!&gt;D$154,D4*D$155,"")</f>
        <v>#REF!</v>
      </c>
      <c r="E161" s="4" t="e">
        <f>IF(#REF!&gt;E$154,E4*E$155,"")</f>
        <v>#REF!</v>
      </c>
      <c r="F161" s="4" t="e">
        <f>IF(#REF!&gt;F$154,F4*F$155,"")</f>
        <v>#REF!</v>
      </c>
      <c r="G161" s="4" t="e">
        <f>IF(#REF!&gt;G$154,G4*G$155,"")</f>
        <v>#REF!</v>
      </c>
      <c r="H161" s="4" t="e">
        <f>IF(#REF!&gt;H$154,H4*H$155,"")</f>
        <v>#REF!</v>
      </c>
      <c r="I161" s="4" t="e">
        <f>IF(#REF!&gt;I$154,I4*I$155,"")</f>
        <v>#REF!</v>
      </c>
      <c r="J161" s="4" t="e">
        <f>IF(#REF!&gt;J$154,J4*J$155,"")</f>
        <v>#REF!</v>
      </c>
      <c r="K161" s="4" t="e">
        <f>IF(#REF!&gt;K$154,K4*K$155,"")</f>
        <v>#REF!</v>
      </c>
      <c r="L161" s="4" t="e">
        <f>IF(#REF!&gt;L$154,L4*L$155,"")</f>
        <v>#REF!</v>
      </c>
      <c r="M161" s="4" t="e">
        <f>IF(#REF!&gt;M$154,M4*M$155,"")</f>
        <v>#REF!</v>
      </c>
      <c r="N161" s="4" t="e">
        <f>IF(#REF!&gt;N$154,N4*N$155,"")</f>
        <v>#REF!</v>
      </c>
      <c r="O161" s="4" t="e">
        <f>IF(#REF!&gt;O$154,O4*O$155,"")</f>
        <v>#REF!</v>
      </c>
      <c r="P161" s="4" t="e">
        <f>IF(#REF!&gt;P$154,P4*P$155,"")</f>
        <v>#REF!</v>
      </c>
      <c r="Q161" s="4" t="e">
        <f>IF(#REF!&gt;Q$154,Q4*Q$155,"")</f>
        <v>#REF!</v>
      </c>
      <c r="R161" s="4" t="e">
        <f>IF(#REF!&gt;R$154,R4*R$155,"")</f>
        <v>#REF!</v>
      </c>
      <c r="S161" s="4" t="e">
        <f>IF(#REF!&gt;S$154,S4*S$155,"")</f>
        <v>#REF!</v>
      </c>
      <c r="T161" s="4" t="e">
        <f>IF(#REF!&gt;T$154,T4*T$155,"")</f>
        <v>#REF!</v>
      </c>
      <c r="U161" s="4" t="e">
        <f>IF(#REF!&gt;U$154,U4*U$155,"")</f>
        <v>#REF!</v>
      </c>
      <c r="V161" s="4" t="e">
        <f>IF(#REF!&gt;V$154,V4*V$155,"")</f>
        <v>#REF!</v>
      </c>
      <c r="W161" s="4" t="e">
        <f>IF(#REF!&gt;W$154,W4*W$155,"")</f>
        <v>#REF!</v>
      </c>
      <c r="X161" s="4" t="e">
        <f>IF(#REF!&gt;X$154,X4*X$155,"")</f>
        <v>#REF!</v>
      </c>
      <c r="Y161" s="4" t="e">
        <f>IF(#REF!&gt;Y$154,Y4*Y$155,"")</f>
        <v>#REF!</v>
      </c>
      <c r="Z161" s="4" t="e">
        <f>IF(#REF!&gt;Z$154,Z4*Z$155,"")</f>
        <v>#REF!</v>
      </c>
      <c r="AA161" s="4" t="e">
        <f>IF(#REF!&gt;AA$154,AA4*AA$155,"")</f>
        <v>#REF!</v>
      </c>
      <c r="AB161" s="4" t="e">
        <f>IF(#REF!&gt;AB$154,AB4*AB$155,"")</f>
        <v>#REF!</v>
      </c>
      <c r="AC161" s="4" t="e">
        <f>IF(#REF!&gt;AC$154,AC4*AC$155,"")</f>
        <v>#REF!</v>
      </c>
      <c r="AD161" s="4" t="e">
        <f>IF(#REF!&gt;AD$154,AD4*AD$155,"")</f>
        <v>#REF!</v>
      </c>
      <c r="AE161" s="4" t="e">
        <f>IF(#REF!&gt;AE$154,AE4*AE$155,"")</f>
        <v>#REF!</v>
      </c>
      <c r="AF161" s="4" t="e">
        <f>IF(#REF!&gt;AF$154,AF4*AF$155,"")</f>
        <v>#REF!</v>
      </c>
      <c r="AG161" s="4" t="e">
        <f>IF(#REF!&gt;AG$154,AG4*AG$155,"")</f>
        <v>#REF!</v>
      </c>
      <c r="AH161" s="4" t="e">
        <f>IF(#REF!&gt;AH$154,AH4*AH$155,"")</f>
        <v>#REF!</v>
      </c>
      <c r="AI161" s="4" t="e">
        <f>IF(#REF!&gt;AI$154,AI4*AI$155,"")</f>
        <v>#REF!</v>
      </c>
      <c r="AJ161" s="4" t="e">
        <f>IF(#REF!&gt;AJ$154,AJ4*AJ$155,"")</f>
        <v>#REF!</v>
      </c>
      <c r="AK161" s="4" t="e">
        <f>IF(#REF!&gt;AK$154,AK4*AK$155,"")</f>
        <v>#REF!</v>
      </c>
      <c r="AL161" s="4" t="e">
        <f>IF(#REF!&gt;AL$154,AL4*AL$155,"")</f>
        <v>#REF!</v>
      </c>
      <c r="AM161" s="4" t="e">
        <f>IF(#REF!&gt;AM$154,AM4*AM$155,"")</f>
        <v>#REF!</v>
      </c>
      <c r="AN161" s="4" t="e">
        <f>IF(#REF!&gt;AN$154,AN4*AN$155,"")</f>
        <v>#REF!</v>
      </c>
      <c r="AO161" s="4" t="e">
        <f>IF(#REF!&gt;AO$154,AO4*AO$155,"")</f>
        <v>#REF!</v>
      </c>
      <c r="AP161" s="4" t="e">
        <f>IF(#REF!&gt;AP$154,AP4*AP$155,"")</f>
        <v>#REF!</v>
      </c>
      <c r="AQ161" s="4" t="e">
        <f>IF(#REF!&gt;AQ$154,AQ4*AQ$155,"")</f>
        <v>#REF!</v>
      </c>
      <c r="AR161" s="4" t="e">
        <f>IF(#REF!&gt;AR$154,AR4*AR$155,"")</f>
        <v>#REF!</v>
      </c>
      <c r="AS161" s="4" t="e">
        <f>IF(#REF!&gt;AS$154,AS4*AS$155,"")</f>
        <v>#REF!</v>
      </c>
      <c r="AT161" s="4" t="e">
        <f>IF(#REF!&gt;AT$154,AT4*AT$155,"")</f>
        <v>#REF!</v>
      </c>
      <c r="AU161" s="4" t="e">
        <f>IF(#REF!&gt;AU$154,AU4*AU$155,"")</f>
        <v>#REF!</v>
      </c>
      <c r="AV161" s="4" t="e">
        <f>IF(#REF!&gt;AV$154,AV4*AV$155,"")</f>
        <v>#REF!</v>
      </c>
      <c r="AW161" s="4" t="e">
        <f>IF(#REF!&gt;AW$154,AW4*AW$155,"")</f>
        <v>#REF!</v>
      </c>
      <c r="AX161" s="4" t="e">
        <f>IF(#REF!&gt;AX$154,AX4*AX$155,"")</f>
        <v>#REF!</v>
      </c>
      <c r="AY161" s="4" t="e">
        <f>IF(#REF!&gt;AY$154,AY4*AY$155,"")</f>
        <v>#REF!</v>
      </c>
      <c r="AZ161" s="4" t="e">
        <f>IF(#REF!&gt;AZ$154,AZ4*AZ$155,"")</f>
        <v>#REF!</v>
      </c>
      <c r="BA161" s="4" t="e">
        <f>IF(#REF!&gt;BA$154,BA4*BA$155,"")</f>
        <v>#REF!</v>
      </c>
      <c r="BB161" s="4" t="e">
        <f>IF(#REF!&gt;BB$154,BB4*BB$155,"")</f>
        <v>#REF!</v>
      </c>
      <c r="BC161" s="4" t="e">
        <f>IF(#REF!&gt;BC$154,BC4*BC$155,"")</f>
        <v>#REF!</v>
      </c>
      <c r="BD161" s="4" t="e">
        <f>IF(#REF!&gt;BD$154,BD4*BD$155,"")</f>
        <v>#REF!</v>
      </c>
      <c r="BE161" s="4" t="e">
        <f>IF(#REF!&gt;BE$154,BE4*BE$155,"")</f>
        <v>#REF!</v>
      </c>
      <c r="BF161" s="4" t="e">
        <f>IF(#REF!&gt;BF$154,BF4*BF$155,"")</f>
        <v>#REF!</v>
      </c>
      <c r="BG161" s="4" t="e">
        <f>IF(#REF!&gt;BG$154,BG4*BG$155,"")</f>
        <v>#REF!</v>
      </c>
      <c r="BH161" s="4" t="e">
        <f>IF(#REF!&gt;BH$154,BH4*BH$155,"")</f>
        <v>#REF!</v>
      </c>
      <c r="BI161" s="4" t="e">
        <f>IF(#REF!&gt;BI$154,BI4*BI$155,"")</f>
        <v>#REF!</v>
      </c>
      <c r="BJ161" s="4" t="e">
        <f>IF(#REF!&gt;BJ$154,BJ4*BJ$155,"")</f>
        <v>#REF!</v>
      </c>
      <c r="BK161" s="4" t="e">
        <f>IF(#REF!&gt;BK$154,BK4*BK$155,"")</f>
        <v>#REF!</v>
      </c>
      <c r="BL161" s="4" t="e">
        <f>IF(#REF!&gt;BL$154,BL4*BL$155,"")</f>
        <v>#REF!</v>
      </c>
      <c r="BM161" s="4" t="e">
        <f>IF(#REF!&gt;BM$154,BM4*BM$155,"")</f>
        <v>#REF!</v>
      </c>
      <c r="BN161" s="4" t="e">
        <f>IF(#REF!&gt;BN$154,BN4*BN$155,"")</f>
        <v>#REF!</v>
      </c>
      <c r="BO161" s="4" t="e">
        <f>IF(#REF!&gt;BO$154,BO4*BO$155,"")</f>
        <v>#REF!</v>
      </c>
      <c r="BP161" s="4" t="e">
        <f>IF(#REF!&gt;BP$154,BP4*BP$155,"")</f>
        <v>#REF!</v>
      </c>
      <c r="BQ161" s="4" t="e">
        <f>IF(#REF!&gt;BQ$154,BQ4*BQ$155,"")</f>
        <v>#REF!</v>
      </c>
      <c r="BR161" s="4" t="e">
        <f>IF(#REF!&gt;BR$154,BR4*BR$155,"")</f>
        <v>#REF!</v>
      </c>
      <c r="BS161" s="4" t="e">
        <f>IF(#REF!&gt;BS$154,BS4*BS$155,"")</f>
        <v>#REF!</v>
      </c>
      <c r="BT161" s="4" t="e">
        <f>IF(#REF!&gt;BT$154,BT4*BT$155,"")</f>
        <v>#REF!</v>
      </c>
      <c r="BU161" s="4" t="e">
        <f>IF(#REF!&gt;BU$154,BU4*BU$155,"")</f>
        <v>#REF!</v>
      </c>
      <c r="BV161" s="4" t="e">
        <f>IF(#REF!&gt;BV$154,BV4*BV$155,"")</f>
        <v>#REF!</v>
      </c>
      <c r="BW161" s="4" t="e">
        <f>IF(#REF!&gt;BW$154,BW4*BW$155,"")</f>
        <v>#REF!</v>
      </c>
      <c r="BX161" s="4" t="e">
        <f>IF(#REF!&gt;BX$154,BX4*BX$155,"")</f>
        <v>#REF!</v>
      </c>
      <c r="BY161" s="4" t="e">
        <f>IF(#REF!&gt;BY$154,BY4*BY$155,"")</f>
        <v>#REF!</v>
      </c>
      <c r="BZ161" s="34"/>
      <c r="CA161" s="5"/>
      <c r="CB161" s="5"/>
    </row>
    <row r="162" spans="1:80" ht="12.75" hidden="1">
      <c r="A162" s="8" t="str">
        <f>+A9</f>
        <v>Subtotal: Opening Value</v>
      </c>
      <c r="C162" s="16" t="e">
        <f>IF(#REF!&gt;0,+C9,0)</f>
        <v>#REF!</v>
      </c>
      <c r="D162" s="4" t="e">
        <f>IF(#REF!&gt;D$154,D9*D$155,"")</f>
        <v>#REF!</v>
      </c>
      <c r="E162" s="4" t="e">
        <f>IF(#REF!&gt;E$154,E9*E$155,"")</f>
        <v>#REF!</v>
      </c>
      <c r="F162" s="4" t="e">
        <f>IF(#REF!&gt;F$154,F9*F$155,"")</f>
        <v>#REF!</v>
      </c>
      <c r="G162" s="4" t="e">
        <f>IF(#REF!&gt;G$154,G9*G$155,"")</f>
        <v>#REF!</v>
      </c>
      <c r="H162" s="4" t="e">
        <f>IF(#REF!&gt;H$154,H9*H$155,"")</f>
        <v>#REF!</v>
      </c>
      <c r="I162" s="4" t="e">
        <f>IF(#REF!&gt;I$154,I9*I$155,"")</f>
        <v>#REF!</v>
      </c>
      <c r="J162" s="4" t="e">
        <f>IF(#REF!&gt;J$154,J9*J$155,"")</f>
        <v>#REF!</v>
      </c>
      <c r="K162" s="4" t="e">
        <f>IF(#REF!&gt;K$154,K9*K$155,"")</f>
        <v>#REF!</v>
      </c>
      <c r="L162" s="4" t="e">
        <f>IF(#REF!&gt;L$154,L9*L$155,"")</f>
        <v>#REF!</v>
      </c>
      <c r="M162" s="4" t="e">
        <f>IF(#REF!&gt;M$154,M9*M$155,"")</f>
        <v>#REF!</v>
      </c>
      <c r="N162" s="4" t="e">
        <f>IF(#REF!&gt;N$154,N9*N$155,"")</f>
        <v>#REF!</v>
      </c>
      <c r="O162" s="4" t="e">
        <f>IF(#REF!&gt;O$154,O9*O$155,"")</f>
        <v>#REF!</v>
      </c>
      <c r="P162" s="4" t="e">
        <f>IF(#REF!&gt;P$154,P9*P$155,"")</f>
        <v>#REF!</v>
      </c>
      <c r="Q162" s="4" t="e">
        <f>IF(#REF!&gt;Q$154,Q9*Q$155,"")</f>
        <v>#REF!</v>
      </c>
      <c r="R162" s="4" t="e">
        <f>IF(#REF!&gt;R$154,R9*R$155,"")</f>
        <v>#REF!</v>
      </c>
      <c r="S162" s="4" t="e">
        <f>IF(#REF!&gt;S$154,S9*S$155,"")</f>
        <v>#REF!</v>
      </c>
      <c r="T162" s="4" t="e">
        <f>IF(#REF!&gt;T$154,T9*T$155,"")</f>
        <v>#REF!</v>
      </c>
      <c r="U162" s="4" t="e">
        <f>IF(#REF!&gt;U$154,U9*U$155,"")</f>
        <v>#REF!</v>
      </c>
      <c r="V162" s="4" t="e">
        <f>IF(#REF!&gt;V$154,V9*V$155,"")</f>
        <v>#REF!</v>
      </c>
      <c r="W162" s="4" t="e">
        <f>IF(#REF!&gt;W$154,W9*W$155,"")</f>
        <v>#REF!</v>
      </c>
      <c r="X162" s="4" t="e">
        <f>IF(#REF!&gt;X$154,X9*X$155,"")</f>
        <v>#REF!</v>
      </c>
      <c r="Y162" s="4" t="e">
        <f>IF(#REF!&gt;Y$154,Y9*Y$155,"")</f>
        <v>#REF!</v>
      </c>
      <c r="Z162" s="4" t="e">
        <f>IF(#REF!&gt;Z$154,Z9*Z$155,"")</f>
        <v>#REF!</v>
      </c>
      <c r="AA162" s="4" t="e">
        <f>IF(#REF!&gt;AA$154,AA9*AA$155,"")</f>
        <v>#REF!</v>
      </c>
      <c r="AB162" s="4" t="e">
        <f>IF(#REF!&gt;AB$154,AB9*AB$155,"")</f>
        <v>#REF!</v>
      </c>
      <c r="AC162" s="4" t="e">
        <f>IF(#REF!&gt;AC$154,AC9*AC$155,"")</f>
        <v>#REF!</v>
      </c>
      <c r="AD162" s="4" t="e">
        <f>IF(#REF!&gt;AD$154,AD9*AD$155,"")</f>
        <v>#REF!</v>
      </c>
      <c r="AE162" s="4" t="e">
        <f>IF(#REF!&gt;AE$154,AE9*AE$155,"")</f>
        <v>#REF!</v>
      </c>
      <c r="AF162" s="4" t="e">
        <f>IF(#REF!&gt;AF$154,AF9*AF$155,"")</f>
        <v>#REF!</v>
      </c>
      <c r="AG162" s="4" t="e">
        <f>IF(#REF!&gt;AG$154,AG9*AG$155,"")</f>
        <v>#REF!</v>
      </c>
      <c r="AH162" s="4" t="e">
        <f>IF(#REF!&gt;AH$154,AH9*AH$155,"")</f>
        <v>#REF!</v>
      </c>
      <c r="AI162" s="4" t="e">
        <f>IF(#REF!&gt;AI$154,AI9*AI$155,"")</f>
        <v>#REF!</v>
      </c>
      <c r="AJ162" s="4" t="e">
        <f>IF(#REF!&gt;AJ$154,AJ9*AJ$155,"")</f>
        <v>#REF!</v>
      </c>
      <c r="AK162" s="4" t="e">
        <f>IF(#REF!&gt;AK$154,AK9*AK$155,"")</f>
        <v>#REF!</v>
      </c>
      <c r="AL162" s="4" t="e">
        <f>IF(#REF!&gt;AL$154,AL9*AL$155,"")</f>
        <v>#REF!</v>
      </c>
      <c r="AM162" s="4" t="e">
        <f>IF(#REF!&gt;AM$154,AM9*AM$155,"")</f>
        <v>#REF!</v>
      </c>
      <c r="AN162" s="4" t="e">
        <f>IF(#REF!&gt;AN$154,AN9*AN$155,"")</f>
        <v>#REF!</v>
      </c>
      <c r="AO162" s="4" t="e">
        <f>IF(#REF!&gt;AO$154,AO9*AO$155,"")</f>
        <v>#REF!</v>
      </c>
      <c r="AP162" s="4" t="e">
        <f>IF(#REF!&gt;AP$154,AP9*AP$155,"")</f>
        <v>#REF!</v>
      </c>
      <c r="AQ162" s="4" t="e">
        <f>IF(#REF!&gt;AQ$154,AQ9*AQ$155,"")</f>
        <v>#REF!</v>
      </c>
      <c r="AR162" s="4" t="e">
        <f>IF(#REF!&gt;AR$154,AR9*AR$155,"")</f>
        <v>#REF!</v>
      </c>
      <c r="AS162" s="4" t="e">
        <f>IF(#REF!&gt;AS$154,AS9*AS$155,"")</f>
        <v>#REF!</v>
      </c>
      <c r="AT162" s="4" t="e">
        <f>IF(#REF!&gt;AT$154,AT9*AT$155,"")</f>
        <v>#REF!</v>
      </c>
      <c r="AU162" s="4" t="e">
        <f>IF(#REF!&gt;AU$154,AU9*AU$155,"")</f>
        <v>#REF!</v>
      </c>
      <c r="AV162" s="4" t="e">
        <f>IF(#REF!&gt;AV$154,AV9*AV$155,"")</f>
        <v>#REF!</v>
      </c>
      <c r="AW162" s="4" t="e">
        <f>IF(#REF!&gt;AW$154,AW9*AW$155,"")</f>
        <v>#REF!</v>
      </c>
      <c r="AX162" s="4" t="e">
        <f>IF(#REF!&gt;AX$154,AX9*AX$155,"")</f>
        <v>#REF!</v>
      </c>
      <c r="AY162" s="4" t="e">
        <f>IF(#REF!&gt;AY$154,AY9*AY$155,"")</f>
        <v>#REF!</v>
      </c>
      <c r="AZ162" s="4" t="e">
        <f>IF(#REF!&gt;AZ$154,AZ9*AZ$155,"")</f>
        <v>#REF!</v>
      </c>
      <c r="BA162" s="4" t="e">
        <f>IF(#REF!&gt;BA$154,BA9*BA$155,"")</f>
        <v>#REF!</v>
      </c>
      <c r="BB162" s="4" t="e">
        <f>IF(#REF!&gt;BB$154,BB9*BB$155,"")</f>
        <v>#REF!</v>
      </c>
      <c r="BC162" s="4" t="e">
        <f>IF(#REF!&gt;BC$154,BC9*BC$155,"")</f>
        <v>#REF!</v>
      </c>
      <c r="BD162" s="4" t="e">
        <f>IF(#REF!&gt;BD$154,BD9*BD$155,"")</f>
        <v>#REF!</v>
      </c>
      <c r="BE162" s="4" t="e">
        <f>IF(#REF!&gt;BE$154,BE9*BE$155,"")</f>
        <v>#REF!</v>
      </c>
      <c r="BF162" s="4" t="e">
        <f>IF(#REF!&gt;BF$154,BF9*BF$155,"")</f>
        <v>#REF!</v>
      </c>
      <c r="BG162" s="4" t="e">
        <f>IF(#REF!&gt;BG$154,BG9*BG$155,"")</f>
        <v>#REF!</v>
      </c>
      <c r="BH162" s="4" t="e">
        <f>IF(#REF!&gt;BH$154,BH9*BH$155,"")</f>
        <v>#REF!</v>
      </c>
      <c r="BI162" s="4" t="e">
        <f>IF(#REF!&gt;BI$154,BI9*BI$155,"")</f>
        <v>#REF!</v>
      </c>
      <c r="BJ162" s="4" t="e">
        <f>IF(#REF!&gt;BJ$154,BJ9*BJ$155,"")</f>
        <v>#REF!</v>
      </c>
      <c r="BK162" s="4" t="e">
        <f>IF(#REF!&gt;BK$154,BK9*BK$155,"")</f>
        <v>#REF!</v>
      </c>
      <c r="BL162" s="4" t="e">
        <f>IF(#REF!&gt;BL$154,BL9*BL$155,"")</f>
        <v>#REF!</v>
      </c>
      <c r="BM162" s="4" t="e">
        <f>IF(#REF!&gt;BM$154,BM9*BM$155,"")</f>
        <v>#REF!</v>
      </c>
      <c r="BN162" s="4" t="e">
        <f>IF(#REF!&gt;BN$154,BN9*BN$155,"")</f>
        <v>#REF!</v>
      </c>
      <c r="BO162" s="4" t="e">
        <f>IF(#REF!&gt;BO$154,BO9*BO$155,"")</f>
        <v>#REF!</v>
      </c>
      <c r="BP162" s="4" t="e">
        <f>IF(#REF!&gt;BP$154,BP9*BP$155,"")</f>
        <v>#REF!</v>
      </c>
      <c r="BQ162" s="4" t="e">
        <f>IF(#REF!&gt;BQ$154,BQ9*BQ$155,"")</f>
        <v>#REF!</v>
      </c>
      <c r="BR162" s="4" t="e">
        <f>IF(#REF!&gt;BR$154,BR9*BR$155,"")</f>
        <v>#REF!</v>
      </c>
      <c r="BS162" s="4" t="e">
        <f>IF(#REF!&gt;BS$154,BS9*BS$155,"")</f>
        <v>#REF!</v>
      </c>
      <c r="BT162" s="4" t="e">
        <f>IF(#REF!&gt;BT$154,BT9*BT$155,"")</f>
        <v>#REF!</v>
      </c>
      <c r="BU162" s="4" t="e">
        <f>IF(#REF!&gt;BU$154,BU9*BU$155,"")</f>
        <v>#REF!</v>
      </c>
      <c r="BV162" s="4" t="e">
        <f>IF(#REF!&gt;BV$154,BV9*BV$155,"")</f>
        <v>#REF!</v>
      </c>
      <c r="BW162" s="4" t="e">
        <f>IF(#REF!&gt;BW$154,BW9*BW$155,"")</f>
        <v>#REF!</v>
      </c>
      <c r="BX162" s="4" t="e">
        <f>IF(#REF!&gt;BX$154,BX9*BX$155,"")</f>
        <v>#REF!</v>
      </c>
      <c r="BY162" s="4" t="e">
        <f>IF(#REF!&gt;BY$154,BY9*BY$155,"")</f>
        <v>#REF!</v>
      </c>
      <c r="BZ162" s="34"/>
      <c r="CA162" s="5"/>
      <c r="CB162" s="5"/>
    </row>
    <row r="163" spans="1:80" ht="12.75" hidden="1">
      <c r="A163" s="8" t="str">
        <f>+A14</f>
        <v>Subtotal: Transactions</v>
      </c>
      <c r="C163" s="16" t="e">
        <f>IF(#REF!&gt;0,+C14,0)</f>
        <v>#REF!</v>
      </c>
      <c r="D163" s="4" t="e">
        <f>IF(#REF!&gt;D$154,D14*D$155,"")</f>
        <v>#REF!</v>
      </c>
      <c r="E163" s="4" t="e">
        <f>IF(#REF!&gt;E$154,E14*E$155,"")</f>
        <v>#REF!</v>
      </c>
      <c r="F163" s="4" t="e">
        <f>IF(#REF!&gt;F$154,F14*F$155,"")</f>
        <v>#REF!</v>
      </c>
      <c r="G163" s="4" t="e">
        <f>IF(#REF!&gt;G$154,G14*G$155,"")</f>
        <v>#REF!</v>
      </c>
      <c r="H163" s="4" t="e">
        <f>IF(#REF!&gt;H$154,H14*H$155,"")</f>
        <v>#REF!</v>
      </c>
      <c r="I163" s="4" t="e">
        <f>IF(#REF!&gt;I$154,I14*I$155,"")</f>
        <v>#REF!</v>
      </c>
      <c r="J163" s="4" t="e">
        <f>IF(#REF!&gt;J$154,J14*J$155,"")</f>
        <v>#REF!</v>
      </c>
      <c r="K163" s="4" t="e">
        <f>IF(#REF!&gt;K$154,K14*K$155,"")</f>
        <v>#REF!</v>
      </c>
      <c r="L163" s="4" t="e">
        <f>IF(#REF!&gt;L$154,L14*L$155,"")</f>
        <v>#REF!</v>
      </c>
      <c r="M163" s="4" t="e">
        <f>IF(#REF!&gt;M$154,M14*M$155,"")</f>
        <v>#REF!</v>
      </c>
      <c r="N163" s="4" t="e">
        <f>IF(#REF!&gt;N$154,N14*N$155,"")</f>
        <v>#REF!</v>
      </c>
      <c r="O163" s="4" t="e">
        <f>IF(#REF!&gt;O$154,O14*O$155,"")</f>
        <v>#REF!</v>
      </c>
      <c r="P163" s="4" t="e">
        <f>IF(#REF!&gt;P$154,P14*P$155,"")</f>
        <v>#REF!</v>
      </c>
      <c r="Q163" s="4" t="e">
        <f>IF(#REF!&gt;Q$154,Q14*Q$155,"")</f>
        <v>#REF!</v>
      </c>
      <c r="R163" s="4" t="e">
        <f>IF(#REF!&gt;R$154,R14*R$155,"")</f>
        <v>#REF!</v>
      </c>
      <c r="S163" s="4" t="e">
        <f>IF(#REF!&gt;S$154,S14*S$155,"")</f>
        <v>#REF!</v>
      </c>
      <c r="T163" s="4" t="e">
        <f>IF(#REF!&gt;T$154,T14*T$155,"")</f>
        <v>#REF!</v>
      </c>
      <c r="U163" s="4" t="e">
        <f>IF(#REF!&gt;U$154,U14*U$155,"")</f>
        <v>#REF!</v>
      </c>
      <c r="V163" s="4" t="e">
        <f>IF(#REF!&gt;V$154,V14*V$155,"")</f>
        <v>#REF!</v>
      </c>
      <c r="W163" s="4" t="e">
        <f>IF(#REF!&gt;W$154,W14*W$155,"")</f>
        <v>#REF!</v>
      </c>
      <c r="X163" s="4" t="e">
        <f>IF(#REF!&gt;X$154,X14*X$155,"")</f>
        <v>#REF!</v>
      </c>
      <c r="Y163" s="4" t="e">
        <f>IF(#REF!&gt;Y$154,Y14*Y$155,"")</f>
        <v>#REF!</v>
      </c>
      <c r="Z163" s="4" t="e">
        <f>IF(#REF!&gt;Z$154,Z14*Z$155,"")</f>
        <v>#REF!</v>
      </c>
      <c r="AA163" s="4" t="e">
        <f>IF(#REF!&gt;AA$154,AA14*AA$155,"")</f>
        <v>#REF!</v>
      </c>
      <c r="AB163" s="4" t="e">
        <f>IF(#REF!&gt;AB$154,AB14*AB$155,"")</f>
        <v>#REF!</v>
      </c>
      <c r="AC163" s="4" t="e">
        <f>IF(#REF!&gt;AC$154,AC14*AC$155,"")</f>
        <v>#REF!</v>
      </c>
      <c r="AD163" s="4" t="e">
        <f>IF(#REF!&gt;AD$154,AD14*AD$155,"")</f>
        <v>#REF!</v>
      </c>
      <c r="AE163" s="4" t="e">
        <f>IF(#REF!&gt;AE$154,AE14*AE$155,"")</f>
        <v>#REF!</v>
      </c>
      <c r="AF163" s="4" t="e">
        <f>IF(#REF!&gt;AF$154,AF14*AF$155,"")</f>
        <v>#REF!</v>
      </c>
      <c r="AG163" s="4" t="e">
        <f>IF(#REF!&gt;AG$154,AG14*AG$155,"")</f>
        <v>#REF!</v>
      </c>
      <c r="AH163" s="4" t="e">
        <f>IF(#REF!&gt;AH$154,AH14*AH$155,"")</f>
        <v>#REF!</v>
      </c>
      <c r="AI163" s="4" t="e">
        <f>IF(#REF!&gt;AI$154,AI14*AI$155,"")</f>
        <v>#REF!</v>
      </c>
      <c r="AJ163" s="4" t="e">
        <f>IF(#REF!&gt;AJ$154,AJ14*AJ$155,"")</f>
        <v>#REF!</v>
      </c>
      <c r="AK163" s="4" t="e">
        <f>IF(#REF!&gt;AK$154,AK14*AK$155,"")</f>
        <v>#REF!</v>
      </c>
      <c r="AL163" s="4" t="e">
        <f>IF(#REF!&gt;AL$154,AL14*AL$155,"")</f>
        <v>#REF!</v>
      </c>
      <c r="AM163" s="4" t="e">
        <f>IF(#REF!&gt;AM$154,AM14*AM$155,"")</f>
        <v>#REF!</v>
      </c>
      <c r="AN163" s="4" t="e">
        <f>IF(#REF!&gt;AN$154,AN14*AN$155,"")</f>
        <v>#REF!</v>
      </c>
      <c r="AO163" s="4" t="e">
        <f>IF(#REF!&gt;AO$154,AO14*AO$155,"")</f>
        <v>#REF!</v>
      </c>
      <c r="AP163" s="4" t="e">
        <f>IF(#REF!&gt;AP$154,AP14*AP$155,"")</f>
        <v>#REF!</v>
      </c>
      <c r="AQ163" s="4" t="e">
        <f>IF(#REF!&gt;AQ$154,AQ14*AQ$155,"")</f>
        <v>#REF!</v>
      </c>
      <c r="AR163" s="4" t="e">
        <f>IF(#REF!&gt;AR$154,AR14*AR$155,"")</f>
        <v>#REF!</v>
      </c>
      <c r="AS163" s="4" t="e">
        <f>IF(#REF!&gt;AS$154,AS14*AS$155,"")</f>
        <v>#REF!</v>
      </c>
      <c r="AT163" s="4" t="e">
        <f>IF(#REF!&gt;AT$154,AT14*AT$155,"")</f>
        <v>#REF!</v>
      </c>
      <c r="AU163" s="4" t="e">
        <f>IF(#REF!&gt;AU$154,AU14*AU$155,"")</f>
        <v>#REF!</v>
      </c>
      <c r="AV163" s="4" t="e">
        <f>IF(#REF!&gt;AV$154,AV14*AV$155,"")</f>
        <v>#REF!</v>
      </c>
      <c r="AW163" s="4" t="e">
        <f>IF(#REF!&gt;AW$154,AW14*AW$155,"")</f>
        <v>#REF!</v>
      </c>
      <c r="AX163" s="4" t="e">
        <f>IF(#REF!&gt;AX$154,AX14*AX$155,"")</f>
        <v>#REF!</v>
      </c>
      <c r="AY163" s="4" t="e">
        <f>IF(#REF!&gt;AY$154,AY14*AY$155,"")</f>
        <v>#REF!</v>
      </c>
      <c r="AZ163" s="4" t="e">
        <f>IF(#REF!&gt;AZ$154,AZ14*AZ$155,"")</f>
        <v>#REF!</v>
      </c>
      <c r="BA163" s="4" t="e">
        <f>IF(#REF!&gt;BA$154,BA14*BA$155,"")</f>
        <v>#REF!</v>
      </c>
      <c r="BB163" s="4" t="e">
        <f>IF(#REF!&gt;BB$154,BB14*BB$155,"")</f>
        <v>#REF!</v>
      </c>
      <c r="BC163" s="4" t="e">
        <f>IF(#REF!&gt;BC$154,BC14*BC$155,"")</f>
        <v>#REF!</v>
      </c>
      <c r="BD163" s="4" t="e">
        <f>IF(#REF!&gt;BD$154,BD14*BD$155,"")</f>
        <v>#REF!</v>
      </c>
      <c r="BE163" s="4" t="e">
        <f>IF(#REF!&gt;BE$154,BE14*BE$155,"")</f>
        <v>#REF!</v>
      </c>
      <c r="BF163" s="4" t="e">
        <f>IF(#REF!&gt;BF$154,BF14*BF$155,"")</f>
        <v>#REF!</v>
      </c>
      <c r="BG163" s="4" t="e">
        <f>IF(#REF!&gt;BG$154,BG14*BG$155,"")</f>
        <v>#REF!</v>
      </c>
      <c r="BH163" s="4" t="e">
        <f>IF(#REF!&gt;BH$154,BH14*BH$155,"")</f>
        <v>#REF!</v>
      </c>
      <c r="BI163" s="4" t="e">
        <f>IF(#REF!&gt;BI$154,BI14*BI$155,"")</f>
        <v>#REF!</v>
      </c>
      <c r="BJ163" s="4" t="e">
        <f>IF(#REF!&gt;BJ$154,BJ14*BJ$155,"")</f>
        <v>#REF!</v>
      </c>
      <c r="BK163" s="4" t="e">
        <f>IF(#REF!&gt;BK$154,BK14*BK$155,"")</f>
        <v>#REF!</v>
      </c>
      <c r="BL163" s="4" t="e">
        <f>IF(#REF!&gt;BL$154,BL14*BL$155,"")</f>
        <v>#REF!</v>
      </c>
      <c r="BM163" s="4" t="e">
        <f>IF(#REF!&gt;BM$154,BM14*BM$155,"")</f>
        <v>#REF!</v>
      </c>
      <c r="BN163" s="4" t="e">
        <f>IF(#REF!&gt;BN$154,BN14*BN$155,"")</f>
        <v>#REF!</v>
      </c>
      <c r="BO163" s="4" t="e">
        <f>IF(#REF!&gt;BO$154,BO14*BO$155,"")</f>
        <v>#REF!</v>
      </c>
      <c r="BP163" s="4" t="e">
        <f>IF(#REF!&gt;BP$154,BP14*BP$155,"")</f>
        <v>#REF!</v>
      </c>
      <c r="BQ163" s="4" t="e">
        <f>IF(#REF!&gt;BQ$154,BQ14*BQ$155,"")</f>
        <v>#REF!</v>
      </c>
      <c r="BR163" s="4" t="e">
        <f>IF(#REF!&gt;BR$154,BR14*BR$155,"")</f>
        <v>#REF!</v>
      </c>
      <c r="BS163" s="4" t="e">
        <f>IF(#REF!&gt;BS$154,BS14*BS$155,"")</f>
        <v>#REF!</v>
      </c>
      <c r="BT163" s="4" t="e">
        <f>IF(#REF!&gt;BT$154,BT14*BT$155,"")</f>
        <v>#REF!</v>
      </c>
      <c r="BU163" s="4" t="e">
        <f>IF(#REF!&gt;BU$154,BU14*BU$155,"")</f>
        <v>#REF!</v>
      </c>
      <c r="BV163" s="4" t="e">
        <f>IF(#REF!&gt;BV$154,BV14*BV$155,"")</f>
        <v>#REF!</v>
      </c>
      <c r="BW163" s="4" t="e">
        <f>IF(#REF!&gt;BW$154,BW14*BW$155,"")</f>
        <v>#REF!</v>
      </c>
      <c r="BX163" s="4" t="e">
        <f>IF(#REF!&gt;BX$154,BX14*BX$155,"")</f>
        <v>#REF!</v>
      </c>
      <c r="BY163" s="4" t="e">
        <f>IF(#REF!&gt;BY$154,BY14*BY$155,"")</f>
        <v>#REF!</v>
      </c>
      <c r="BZ163" s="34"/>
      <c r="CA163" s="5"/>
      <c r="CB163" s="5"/>
    </row>
    <row r="164" spans="1:80" ht="12.75" hidden="1">
      <c r="A164" s="8" t="str">
        <f>+A17</f>
        <v>Subtotal: Residual Value</v>
      </c>
      <c r="C164" s="16" t="e">
        <f>IF(#REF!&gt;0,+#REF!,0)</f>
        <v>#REF!</v>
      </c>
      <c r="D164" s="4" t="e">
        <f>IF(#REF!&gt;D$154,#REF!*D$155,"")</f>
        <v>#REF!</v>
      </c>
      <c r="E164" s="4" t="e">
        <f>IF(#REF!&gt;E$154,#REF!*E$155,"")</f>
        <v>#REF!</v>
      </c>
      <c r="F164" s="4" t="e">
        <f>IF(#REF!&gt;F$154,#REF!*F$155,"")</f>
        <v>#REF!</v>
      </c>
      <c r="G164" s="4" t="e">
        <f>IF(#REF!&gt;G$154,#REF!*G$155,"")</f>
        <v>#REF!</v>
      </c>
      <c r="H164" s="4" t="e">
        <f>IF(#REF!&gt;H$154,#REF!*H$155,"")</f>
        <v>#REF!</v>
      </c>
      <c r="I164" s="4" t="e">
        <f>IF(#REF!&gt;I$154,#REF!*I$155,"")</f>
        <v>#REF!</v>
      </c>
      <c r="J164" s="4" t="e">
        <f>IF(#REF!&gt;J$154,#REF!*J$155,"")</f>
        <v>#REF!</v>
      </c>
      <c r="K164" s="4" t="e">
        <f>IF(#REF!&gt;K$154,#REF!*K$155,"")</f>
        <v>#REF!</v>
      </c>
      <c r="L164" s="4" t="e">
        <f>IF(#REF!&gt;L$154,#REF!*L$155,"")</f>
        <v>#REF!</v>
      </c>
      <c r="M164" s="4" t="e">
        <f>IF(#REF!&gt;M$154,#REF!*M$155,"")</f>
        <v>#REF!</v>
      </c>
      <c r="N164" s="4" t="e">
        <f>IF(#REF!&gt;N$154,#REF!*N$155,"")</f>
        <v>#REF!</v>
      </c>
      <c r="O164" s="4" t="e">
        <f>IF(#REF!&gt;O$154,#REF!*O$155,"")</f>
        <v>#REF!</v>
      </c>
      <c r="P164" s="4" t="e">
        <f>IF(#REF!&gt;P$154,#REF!*P$155,"")</f>
        <v>#REF!</v>
      </c>
      <c r="Q164" s="4" t="e">
        <f>IF(#REF!&gt;Q$154,#REF!*Q$155,"")</f>
        <v>#REF!</v>
      </c>
      <c r="R164" s="4" t="e">
        <f>IF(#REF!&gt;R$154,#REF!*R$155,"")</f>
        <v>#REF!</v>
      </c>
      <c r="S164" s="4" t="e">
        <f>IF(#REF!&gt;S$154,#REF!*S$155,"")</f>
        <v>#REF!</v>
      </c>
      <c r="T164" s="4" t="e">
        <f>IF(#REF!&gt;T$154,#REF!*T$155,"")</f>
        <v>#REF!</v>
      </c>
      <c r="U164" s="4" t="e">
        <f>IF(#REF!&gt;U$154,#REF!*U$155,"")</f>
        <v>#REF!</v>
      </c>
      <c r="V164" s="4" t="e">
        <f>IF(#REF!&gt;V$154,#REF!*V$155,"")</f>
        <v>#REF!</v>
      </c>
      <c r="W164" s="4" t="e">
        <f>IF(#REF!&gt;W$154,#REF!*W$155,"")</f>
        <v>#REF!</v>
      </c>
      <c r="X164" s="4" t="e">
        <f>IF(#REF!&gt;X$154,#REF!*X$155,"")</f>
        <v>#REF!</v>
      </c>
      <c r="Y164" s="4" t="e">
        <f>IF(#REF!&gt;Y$154,#REF!*Y$155,"")</f>
        <v>#REF!</v>
      </c>
      <c r="Z164" s="4" t="e">
        <f>IF(#REF!&gt;Z$154,#REF!*Z$155,"")</f>
        <v>#REF!</v>
      </c>
      <c r="AA164" s="4" t="e">
        <f>IF(#REF!&gt;AA$154,#REF!*AA$155,"")</f>
        <v>#REF!</v>
      </c>
      <c r="AB164" s="4" t="e">
        <f>IF(#REF!&gt;AB$154,#REF!*AB$155,"")</f>
        <v>#REF!</v>
      </c>
      <c r="AC164" s="4" t="e">
        <f>IF(#REF!&gt;AC$154,#REF!*AC$155,"")</f>
        <v>#REF!</v>
      </c>
      <c r="AD164" s="4" t="e">
        <f>IF(#REF!&gt;AD$154,#REF!*AD$155,"")</f>
        <v>#REF!</v>
      </c>
      <c r="AE164" s="4" t="e">
        <f>IF(#REF!&gt;AE$154,#REF!*AE$155,"")</f>
        <v>#REF!</v>
      </c>
      <c r="AF164" s="4" t="e">
        <f>IF(#REF!&gt;AF$154,#REF!*AF$155,"")</f>
        <v>#REF!</v>
      </c>
      <c r="AG164" s="4" t="e">
        <f>IF(#REF!&gt;AG$154,#REF!*AG$155,"")</f>
        <v>#REF!</v>
      </c>
      <c r="AH164" s="4" t="e">
        <f>IF(#REF!&gt;AH$154,#REF!*AH$155,"")</f>
        <v>#REF!</v>
      </c>
      <c r="AI164" s="4" t="e">
        <f>IF(#REF!&gt;AI$154,#REF!*AI$155,"")</f>
        <v>#REF!</v>
      </c>
      <c r="AJ164" s="4" t="e">
        <f>IF(#REF!&gt;AJ$154,#REF!*AJ$155,"")</f>
        <v>#REF!</v>
      </c>
      <c r="AK164" s="4" t="e">
        <f>IF(#REF!&gt;AK$154,#REF!*AK$155,"")</f>
        <v>#REF!</v>
      </c>
      <c r="AL164" s="4" t="e">
        <f>IF(#REF!&gt;AL$154,#REF!*AL$155,"")</f>
        <v>#REF!</v>
      </c>
      <c r="AM164" s="4" t="e">
        <f>IF(#REF!&gt;AM$154,#REF!*AM$155,"")</f>
        <v>#REF!</v>
      </c>
      <c r="AN164" s="4" t="e">
        <f>IF(#REF!&gt;AN$154,#REF!*AN$155,"")</f>
        <v>#REF!</v>
      </c>
      <c r="AO164" s="4" t="e">
        <f>IF(#REF!&gt;AO$154,#REF!*AO$155,"")</f>
        <v>#REF!</v>
      </c>
      <c r="AP164" s="4" t="e">
        <f>IF(#REF!&gt;AP$154,#REF!*AP$155,"")</f>
        <v>#REF!</v>
      </c>
      <c r="AQ164" s="4" t="e">
        <f>IF(#REF!&gt;AQ$154,#REF!*AQ$155,"")</f>
        <v>#REF!</v>
      </c>
      <c r="AR164" s="4" t="e">
        <f>IF(#REF!&gt;AR$154,#REF!*AR$155,"")</f>
        <v>#REF!</v>
      </c>
      <c r="AS164" s="4" t="e">
        <f>IF(#REF!&gt;AS$154,#REF!*AS$155,"")</f>
        <v>#REF!</v>
      </c>
      <c r="AT164" s="4" t="e">
        <f>IF(#REF!&gt;AT$154,#REF!*AT$155,"")</f>
        <v>#REF!</v>
      </c>
      <c r="AU164" s="4" t="e">
        <f>IF(#REF!&gt;AU$154,#REF!*AU$155,"")</f>
        <v>#REF!</v>
      </c>
      <c r="AV164" s="4" t="e">
        <f>IF(#REF!&gt;AV$154,#REF!*AV$155,"")</f>
        <v>#REF!</v>
      </c>
      <c r="AW164" s="4" t="e">
        <f>IF(#REF!&gt;AW$154,#REF!*AW$155,"")</f>
        <v>#REF!</v>
      </c>
      <c r="AX164" s="4" t="e">
        <f>IF(#REF!&gt;AX$154,#REF!*AX$155,"")</f>
        <v>#REF!</v>
      </c>
      <c r="AY164" s="4" t="e">
        <f>IF(#REF!&gt;AY$154,#REF!*AY$155,"")</f>
        <v>#REF!</v>
      </c>
      <c r="AZ164" s="4" t="e">
        <f>IF(#REF!&gt;AZ$154,#REF!*AZ$155,"")</f>
        <v>#REF!</v>
      </c>
      <c r="BA164" s="4" t="e">
        <f>IF(#REF!&gt;BA$154,#REF!*BA$155,"")</f>
        <v>#REF!</v>
      </c>
      <c r="BB164" s="4" t="e">
        <f>IF(#REF!&gt;BB$154,#REF!*BB$155,"")</f>
        <v>#REF!</v>
      </c>
      <c r="BC164" s="4" t="e">
        <f>IF(#REF!&gt;BC$154,#REF!*BC$155,"")</f>
        <v>#REF!</v>
      </c>
      <c r="BD164" s="4" t="e">
        <f>IF(#REF!&gt;BD$154,#REF!*BD$155,"")</f>
        <v>#REF!</v>
      </c>
      <c r="BE164" s="4" t="e">
        <f>IF(#REF!&gt;BE$154,#REF!*BE$155,"")</f>
        <v>#REF!</v>
      </c>
      <c r="BF164" s="4" t="e">
        <f>IF(#REF!&gt;BF$154,#REF!*BF$155,"")</f>
        <v>#REF!</v>
      </c>
      <c r="BG164" s="4" t="e">
        <f>IF(#REF!&gt;BG$154,#REF!*BG$155,"")</f>
        <v>#REF!</v>
      </c>
      <c r="BH164" s="4" t="e">
        <f>IF(#REF!&gt;BH$154,#REF!*BH$155,"")</f>
        <v>#REF!</v>
      </c>
      <c r="BI164" s="4" t="e">
        <f>IF(#REF!&gt;BI$154,#REF!*BI$155,"")</f>
        <v>#REF!</v>
      </c>
      <c r="BJ164" s="4" t="e">
        <f>IF(#REF!&gt;BJ$154,#REF!*BJ$155,"")</f>
        <v>#REF!</v>
      </c>
      <c r="BK164" s="4" t="e">
        <f>IF(#REF!&gt;BK$154,#REF!*BK$155,"")</f>
        <v>#REF!</v>
      </c>
      <c r="BL164" s="4" t="e">
        <f>IF(#REF!&gt;BL$154,#REF!*BL$155,"")</f>
        <v>#REF!</v>
      </c>
      <c r="BM164" s="4" t="e">
        <f>IF(#REF!&gt;BM$154,#REF!*BM$155,"")</f>
        <v>#REF!</v>
      </c>
      <c r="BN164" s="4" t="e">
        <f>IF(#REF!&gt;BN$154,#REF!*BN$155,"")</f>
        <v>#REF!</v>
      </c>
      <c r="BO164" s="4" t="e">
        <f>IF(#REF!&gt;BO$154,#REF!*BO$155,"")</f>
        <v>#REF!</v>
      </c>
      <c r="BP164" s="4" t="e">
        <f>IF(#REF!&gt;BP$154,#REF!*BP$155,"")</f>
        <v>#REF!</v>
      </c>
      <c r="BQ164" s="4" t="e">
        <f>IF(#REF!&gt;BQ$154,#REF!*BQ$155,"")</f>
        <v>#REF!</v>
      </c>
      <c r="BR164" s="4" t="e">
        <f>IF(#REF!&gt;BR$154,#REF!*BR$155,"")</f>
        <v>#REF!</v>
      </c>
      <c r="BS164" s="4" t="e">
        <f>IF(#REF!&gt;BS$154,#REF!*BS$155,"")</f>
        <v>#REF!</v>
      </c>
      <c r="BT164" s="4" t="e">
        <f>IF(#REF!&gt;BT$154,#REF!*BT$155,"")</f>
        <v>#REF!</v>
      </c>
      <c r="BU164" s="4" t="e">
        <f>IF(#REF!&gt;BU$154,#REF!*BU$155,"")</f>
        <v>#REF!</v>
      </c>
      <c r="BV164" s="4" t="e">
        <f>IF(#REF!&gt;BV$154,#REF!*BV$155,"")</f>
        <v>#REF!</v>
      </c>
      <c r="BW164" s="4" t="e">
        <f>IF(#REF!&gt;BW$154,#REF!*BW$155,"")</f>
        <v>#REF!</v>
      </c>
      <c r="BX164" s="4" t="e">
        <f>IF(#REF!&gt;BX$154,#REF!*BX$155,"")</f>
        <v>#REF!</v>
      </c>
      <c r="BY164" s="4" t="e">
        <f>IF(#REF!&gt;BY$154,#REF!*BY$155,"")</f>
        <v>#REF!</v>
      </c>
      <c r="BZ164" s="34"/>
      <c r="CA164" s="5"/>
      <c r="CB164" s="5"/>
    </row>
    <row r="165" spans="1:80" ht="12.75" hidden="1">
      <c r="A165" s="8" t="str">
        <f>+A19</f>
        <v>TOTAL ASSET OPPORTUNITY COSTS</v>
      </c>
      <c r="C165" s="16" t="e">
        <f>IF(#REF!&gt;0,(+#REF!+C14+C9),0)</f>
        <v>#REF!</v>
      </c>
      <c r="D165" s="4" t="e">
        <f>IF(#REF!&gt;D$154,(#REF!+D14+D9)*D$155,"")</f>
        <v>#REF!</v>
      </c>
      <c r="E165" s="4" t="e">
        <f>IF(#REF!&gt;E$154,(#REF!+E14+E9)*E$155,"")</f>
        <v>#REF!</v>
      </c>
      <c r="F165" s="4" t="e">
        <f>IF(#REF!&gt;F$154,(#REF!+F14+F9)*F$155,"")</f>
        <v>#REF!</v>
      </c>
      <c r="G165" s="4" t="e">
        <f>IF(#REF!&gt;G$154,(#REF!+G14+G9)*G$155,"")</f>
        <v>#REF!</v>
      </c>
      <c r="H165" s="4" t="e">
        <f>IF(#REF!&gt;H$154,(#REF!+H14+H9)*H$155,"")</f>
        <v>#REF!</v>
      </c>
      <c r="I165" s="4" t="e">
        <f>IF(#REF!&gt;I$154,(#REF!+I14+I9)*I$155,"")</f>
        <v>#REF!</v>
      </c>
      <c r="J165" s="4" t="e">
        <f>IF(#REF!&gt;J$154,(#REF!+J14+J9)*J$155,"")</f>
        <v>#REF!</v>
      </c>
      <c r="K165" s="4" t="e">
        <f>IF(#REF!&gt;K$154,(#REF!+K14+K9)*K$155,"")</f>
        <v>#REF!</v>
      </c>
      <c r="L165" s="4" t="e">
        <f>IF(#REF!&gt;L$154,(#REF!+L14+L9)*L$155,"")</f>
        <v>#REF!</v>
      </c>
      <c r="M165" s="4" t="e">
        <f>IF(#REF!&gt;M$154,(#REF!+M14+M9)*M$155,"")</f>
        <v>#REF!</v>
      </c>
      <c r="N165" s="4" t="e">
        <f>IF(#REF!&gt;N$154,(#REF!+N14+N9)*N$155,"")</f>
        <v>#REF!</v>
      </c>
      <c r="O165" s="4" t="e">
        <f>IF(#REF!&gt;O$154,(#REF!+O14+O9)*O$155,"")</f>
        <v>#REF!</v>
      </c>
      <c r="P165" s="4" t="e">
        <f>IF(#REF!&gt;P$154,(#REF!+P14+P9)*P$155,"")</f>
        <v>#REF!</v>
      </c>
      <c r="Q165" s="4" t="e">
        <f>IF(#REF!&gt;Q$154,(#REF!+Q14+Q9)*Q$155,"")</f>
        <v>#REF!</v>
      </c>
      <c r="R165" s="4" t="e">
        <f>IF(#REF!&gt;R$154,(#REF!+R14+R9)*R$155,"")</f>
        <v>#REF!</v>
      </c>
      <c r="S165" s="4" t="e">
        <f>IF(#REF!&gt;S$154,(#REF!+S14+S9)*S$155,"")</f>
        <v>#REF!</v>
      </c>
      <c r="T165" s="4" t="e">
        <f>IF(#REF!&gt;T$154,(#REF!+T14+T9)*T$155,"")</f>
        <v>#REF!</v>
      </c>
      <c r="U165" s="4" t="e">
        <f>IF(#REF!&gt;U$154,(#REF!+U14+U9)*U$155,"")</f>
        <v>#REF!</v>
      </c>
      <c r="V165" s="4" t="e">
        <f>IF(#REF!&gt;V$154,(#REF!+V14+V9)*V$155,"")</f>
        <v>#REF!</v>
      </c>
      <c r="W165" s="4" t="e">
        <f>IF(#REF!&gt;W$154,(#REF!+W14+W9)*W$155,"")</f>
        <v>#REF!</v>
      </c>
      <c r="X165" s="4" t="e">
        <f>IF(#REF!&gt;X$154,(#REF!+X14+X9)*X$155,"")</f>
        <v>#REF!</v>
      </c>
      <c r="Y165" s="4" t="e">
        <f>IF(#REF!&gt;Y$154,(#REF!+Y14+Y9)*Y$155,"")</f>
        <v>#REF!</v>
      </c>
      <c r="Z165" s="4" t="e">
        <f>IF(#REF!&gt;Z$154,(#REF!+Z14+Z9)*Z$155,"")</f>
        <v>#REF!</v>
      </c>
      <c r="AA165" s="4" t="e">
        <f>IF(#REF!&gt;AA$154,(#REF!+AA14+AA9)*AA$155,"")</f>
        <v>#REF!</v>
      </c>
      <c r="AB165" s="4" t="e">
        <f>IF(#REF!&gt;AB$154,(#REF!+AB14+AB9)*AB$155,"")</f>
        <v>#REF!</v>
      </c>
      <c r="AC165" s="4" t="e">
        <f>IF(#REF!&gt;AC$154,(#REF!+AC14+AC9)*AC$155,"")</f>
        <v>#REF!</v>
      </c>
      <c r="AD165" s="4" t="e">
        <f>IF(#REF!&gt;AD$154,(#REF!+AD14+AD9)*AD$155,"")</f>
        <v>#REF!</v>
      </c>
      <c r="AE165" s="4" t="e">
        <f>IF(#REF!&gt;AE$154,(#REF!+AE14+AE9)*AE$155,"")</f>
        <v>#REF!</v>
      </c>
      <c r="AF165" s="4" t="e">
        <f>IF(#REF!&gt;AF$154,(#REF!+AF14+AF9)*AF$155,"")</f>
        <v>#REF!</v>
      </c>
      <c r="AG165" s="4" t="e">
        <f>IF(#REF!&gt;AG$154,(#REF!+AG14+AG9)*AG$155,"")</f>
        <v>#REF!</v>
      </c>
      <c r="AH165" s="4" t="e">
        <f>IF(#REF!&gt;AH$154,(#REF!+AH14+AH9)*AH$155,"")</f>
        <v>#REF!</v>
      </c>
      <c r="AI165" s="4" t="e">
        <f>IF(#REF!&gt;AI$154,(#REF!+AI14+AI9)*AI$155,"")</f>
        <v>#REF!</v>
      </c>
      <c r="AJ165" s="4" t="e">
        <f>IF(#REF!&gt;AJ$154,(#REF!+AJ14+AJ9)*AJ$155,"")</f>
        <v>#REF!</v>
      </c>
      <c r="AK165" s="4" t="e">
        <f>IF(#REF!&gt;AK$154,(#REF!+AK14+AK9)*AK$155,"")</f>
        <v>#REF!</v>
      </c>
      <c r="AL165" s="4" t="e">
        <f>IF(#REF!&gt;AL$154,(#REF!+AL14+AL9)*AL$155,"")</f>
        <v>#REF!</v>
      </c>
      <c r="AM165" s="4" t="e">
        <f>IF(#REF!&gt;AM$154,(#REF!+AM14+AM9)*AM$155,"")</f>
        <v>#REF!</v>
      </c>
      <c r="AN165" s="4" t="e">
        <f>IF(#REF!&gt;AN$154,(#REF!+AN14+AN9)*AN$155,"")</f>
        <v>#REF!</v>
      </c>
      <c r="AO165" s="4" t="e">
        <f>IF(#REF!&gt;AO$154,(#REF!+AO14+AO9)*AO$155,"")</f>
        <v>#REF!</v>
      </c>
      <c r="AP165" s="4" t="e">
        <f>IF(#REF!&gt;AP$154,(#REF!+AP14+AP9)*AP$155,"")</f>
        <v>#REF!</v>
      </c>
      <c r="AQ165" s="4" t="e">
        <f>IF(#REF!&gt;AQ$154,(#REF!+AQ14+AQ9)*AQ$155,"")</f>
        <v>#REF!</v>
      </c>
      <c r="AR165" s="4" t="e">
        <f>IF(#REF!&gt;AR$154,(#REF!+AR14+AR9)*AR$155,"")</f>
        <v>#REF!</v>
      </c>
      <c r="AS165" s="4" t="e">
        <f>IF(#REF!&gt;AS$154,(#REF!+AS14+AS9)*AS$155,"")</f>
        <v>#REF!</v>
      </c>
      <c r="AT165" s="4" t="e">
        <f>IF(#REF!&gt;AT$154,(#REF!+AT14+AT9)*AT$155,"")</f>
        <v>#REF!</v>
      </c>
      <c r="AU165" s="4" t="e">
        <f>IF(#REF!&gt;AU$154,(#REF!+AU14+AU9)*AU$155,"")</f>
        <v>#REF!</v>
      </c>
      <c r="AV165" s="4" t="e">
        <f>IF(#REF!&gt;AV$154,(#REF!+AV14+AV9)*AV$155,"")</f>
        <v>#REF!</v>
      </c>
      <c r="AW165" s="4" t="e">
        <f>IF(#REF!&gt;AW$154,(#REF!+AW14+AW9)*AW$155,"")</f>
        <v>#REF!</v>
      </c>
      <c r="AX165" s="4" t="e">
        <f>IF(#REF!&gt;AX$154,(#REF!+AX14+AX9)*AX$155,"")</f>
        <v>#REF!</v>
      </c>
      <c r="AY165" s="4" t="e">
        <f>IF(#REF!&gt;AY$154,(#REF!+AY14+AY9)*AY$155,"")</f>
        <v>#REF!</v>
      </c>
      <c r="AZ165" s="4" t="e">
        <f>IF(#REF!&gt;AZ$154,(#REF!+AZ14+AZ9)*AZ$155,"")</f>
        <v>#REF!</v>
      </c>
      <c r="BA165" s="4" t="e">
        <f>IF(#REF!&gt;BA$154,(#REF!+BA14+BA9)*BA$155,"")</f>
        <v>#REF!</v>
      </c>
      <c r="BB165" s="4" t="e">
        <f>IF(#REF!&gt;BB$154,(#REF!+BB14+BB9)*BB$155,"")</f>
        <v>#REF!</v>
      </c>
      <c r="BC165" s="4" t="e">
        <f>IF(#REF!&gt;BC$154,(#REF!+BC14+BC9)*BC$155,"")</f>
        <v>#REF!</v>
      </c>
      <c r="BD165" s="4" t="e">
        <f>IF(#REF!&gt;BD$154,(#REF!+BD14+BD9)*BD$155,"")</f>
        <v>#REF!</v>
      </c>
      <c r="BE165" s="4" t="e">
        <f>IF(#REF!&gt;BE$154,(#REF!+BE14+BE9)*BE$155,"")</f>
        <v>#REF!</v>
      </c>
      <c r="BF165" s="4" t="e">
        <f>IF(#REF!&gt;BF$154,(#REF!+BF14+BF9)*BF$155,"")</f>
        <v>#REF!</v>
      </c>
      <c r="BG165" s="4" t="e">
        <f>IF(#REF!&gt;BG$154,(#REF!+BG14+BG9)*BG$155,"")</f>
        <v>#REF!</v>
      </c>
      <c r="BH165" s="4" t="e">
        <f>IF(#REF!&gt;BH$154,(#REF!+BH14+BH9)*BH$155,"")</f>
        <v>#REF!</v>
      </c>
      <c r="BI165" s="4" t="e">
        <f>IF(#REF!&gt;BI$154,(#REF!+BI14+BI9)*BI$155,"")</f>
        <v>#REF!</v>
      </c>
      <c r="BJ165" s="4" t="e">
        <f>IF(#REF!&gt;BJ$154,(#REF!+BJ14+BJ9)*BJ$155,"")</f>
        <v>#REF!</v>
      </c>
      <c r="BK165" s="4" t="e">
        <f>IF(#REF!&gt;BK$154,(#REF!+BK14+BK9)*BK$155,"")</f>
        <v>#REF!</v>
      </c>
      <c r="BL165" s="4" t="e">
        <f>IF(#REF!&gt;BL$154,(#REF!+BL14+BL9)*BL$155,"")</f>
        <v>#REF!</v>
      </c>
      <c r="BM165" s="4" t="e">
        <f>IF(#REF!&gt;BM$154,(#REF!+BM14+BM9)*BM$155,"")</f>
        <v>#REF!</v>
      </c>
      <c r="BN165" s="4" t="e">
        <f>IF(#REF!&gt;BN$154,(#REF!+BN14+BN9)*BN$155,"")</f>
        <v>#REF!</v>
      </c>
      <c r="BO165" s="4" t="e">
        <f>IF(#REF!&gt;BO$154,(#REF!+BO14+BO9)*BO$155,"")</f>
        <v>#REF!</v>
      </c>
      <c r="BP165" s="4" t="e">
        <f>IF(#REF!&gt;BP$154,(#REF!+BP14+BP9)*BP$155,"")</f>
        <v>#REF!</v>
      </c>
      <c r="BQ165" s="4" t="e">
        <f>IF(#REF!&gt;BQ$154,(#REF!+BQ14+BQ9)*BQ$155,"")</f>
        <v>#REF!</v>
      </c>
      <c r="BR165" s="4" t="e">
        <f>IF(#REF!&gt;BR$154,(#REF!+BR14+BR9)*BR$155,"")</f>
        <v>#REF!</v>
      </c>
      <c r="BS165" s="4" t="e">
        <f>IF(#REF!&gt;BS$154,(#REF!+BS14+BS9)*BS$155,"")</f>
        <v>#REF!</v>
      </c>
      <c r="BT165" s="4" t="e">
        <f>IF(#REF!&gt;BT$154,(#REF!+BT14+BT9)*BT$155,"")</f>
        <v>#REF!</v>
      </c>
      <c r="BU165" s="4" t="e">
        <f>IF(#REF!&gt;BU$154,(#REF!+BU14+BU9)*BU$155,"")</f>
        <v>#REF!</v>
      </c>
      <c r="BV165" s="4" t="e">
        <f>IF(#REF!&gt;BV$154,(#REF!+BV14+BV9)*BV$155,"")</f>
        <v>#REF!</v>
      </c>
      <c r="BW165" s="4" t="e">
        <f>IF(#REF!&gt;BW$154,(#REF!+BW14+BW9)*BW$155,"")</f>
        <v>#REF!</v>
      </c>
      <c r="BX165" s="4" t="e">
        <f>IF(#REF!&gt;BX$154,(#REF!+BX14+BX9)*BX$155,"")</f>
        <v>#REF!</v>
      </c>
      <c r="BY165" s="4" t="e">
        <f>IF(#REF!&gt;BY$154,(#REF!+BY14+BY9)*BY$155,"")</f>
        <v>#REF!</v>
      </c>
      <c r="BZ165" s="34"/>
      <c r="CA165" s="5"/>
      <c r="CB165" s="5"/>
    </row>
    <row r="166" spans="1:80" ht="12.75" hidden="1">
      <c r="A166" s="8" t="str">
        <f>+A21</f>
        <v>CAPITAL COSTS</v>
      </c>
      <c r="C166" s="16" t="e">
        <f>IF(#REF!&gt;0,+C21,0)</f>
        <v>#REF!</v>
      </c>
      <c r="D166" s="4" t="e">
        <f>IF(#REF!&gt;D$154,D21*D$155,"")</f>
        <v>#REF!</v>
      </c>
      <c r="E166" s="4" t="e">
        <f>IF(#REF!&gt;E$154,E21*E$155,"")</f>
        <v>#REF!</v>
      </c>
      <c r="F166" s="4" t="e">
        <f>IF(#REF!&gt;F$154,F21*F$155,"")</f>
        <v>#REF!</v>
      </c>
      <c r="G166" s="4" t="e">
        <f>IF(#REF!&gt;G$154,G21*G$155,"")</f>
        <v>#REF!</v>
      </c>
      <c r="H166" s="4" t="e">
        <f>IF(#REF!&gt;H$154,H21*H$155,"")</f>
        <v>#REF!</v>
      </c>
      <c r="I166" s="4" t="e">
        <f>IF(#REF!&gt;I$154,I21*I$155,"")</f>
        <v>#REF!</v>
      </c>
      <c r="J166" s="4" t="e">
        <f>IF(#REF!&gt;J$154,J21*J$155,"")</f>
        <v>#REF!</v>
      </c>
      <c r="K166" s="4" t="e">
        <f>IF(#REF!&gt;K$154,K21*K$155,"")</f>
        <v>#REF!</v>
      </c>
      <c r="L166" s="4" t="e">
        <f>IF(#REF!&gt;L$154,L21*L$155,"")</f>
        <v>#REF!</v>
      </c>
      <c r="M166" s="4" t="e">
        <f>IF(#REF!&gt;M$154,M21*M$155,"")</f>
        <v>#REF!</v>
      </c>
      <c r="N166" s="4" t="e">
        <f>IF(#REF!&gt;N$154,N21*N$155,"")</f>
        <v>#REF!</v>
      </c>
      <c r="O166" s="4" t="e">
        <f>IF(#REF!&gt;O$154,O21*O$155,"")</f>
        <v>#REF!</v>
      </c>
      <c r="P166" s="4" t="e">
        <f>IF(#REF!&gt;P$154,P21*P$155,"")</f>
        <v>#REF!</v>
      </c>
      <c r="Q166" s="4" t="e">
        <f>IF(#REF!&gt;Q$154,Q21*Q$155,"")</f>
        <v>#REF!</v>
      </c>
      <c r="R166" s="4" t="e">
        <f>IF(#REF!&gt;R$154,R21*R$155,"")</f>
        <v>#REF!</v>
      </c>
      <c r="S166" s="4" t="e">
        <f>IF(#REF!&gt;S$154,S21*S$155,"")</f>
        <v>#REF!</v>
      </c>
      <c r="T166" s="4" t="e">
        <f>IF(#REF!&gt;T$154,T21*T$155,"")</f>
        <v>#REF!</v>
      </c>
      <c r="U166" s="4" t="e">
        <f>IF(#REF!&gt;U$154,U21*U$155,"")</f>
        <v>#REF!</v>
      </c>
      <c r="V166" s="4" t="e">
        <f>IF(#REF!&gt;V$154,V21*V$155,"")</f>
        <v>#REF!</v>
      </c>
      <c r="W166" s="4" t="e">
        <f>IF(#REF!&gt;W$154,W21*W$155,"")</f>
        <v>#REF!</v>
      </c>
      <c r="X166" s="4" t="e">
        <f>IF(#REF!&gt;X$154,X21*X$155,"")</f>
        <v>#REF!</v>
      </c>
      <c r="Y166" s="4" t="e">
        <f>IF(#REF!&gt;Y$154,Y21*Y$155,"")</f>
        <v>#REF!</v>
      </c>
      <c r="Z166" s="4" t="e">
        <f>IF(#REF!&gt;Z$154,Z21*Z$155,"")</f>
        <v>#REF!</v>
      </c>
      <c r="AA166" s="4" t="e">
        <f>IF(#REF!&gt;AA$154,AA21*AA$155,"")</f>
        <v>#REF!</v>
      </c>
      <c r="AB166" s="4" t="e">
        <f>IF(#REF!&gt;AB$154,AB21*AB$155,"")</f>
        <v>#REF!</v>
      </c>
      <c r="AC166" s="4" t="e">
        <f>IF(#REF!&gt;AC$154,AC21*AC$155,"")</f>
        <v>#REF!</v>
      </c>
      <c r="AD166" s="4" t="e">
        <f>IF(#REF!&gt;AD$154,AD21*AD$155,"")</f>
        <v>#REF!</v>
      </c>
      <c r="AE166" s="4" t="e">
        <f>IF(#REF!&gt;AE$154,AE21*AE$155,"")</f>
        <v>#REF!</v>
      </c>
      <c r="AF166" s="4" t="e">
        <f>IF(#REF!&gt;AF$154,AF21*AF$155,"")</f>
        <v>#REF!</v>
      </c>
      <c r="AG166" s="4" t="e">
        <f>IF(#REF!&gt;AG$154,AG21*AG$155,"")</f>
        <v>#REF!</v>
      </c>
      <c r="AH166" s="4" t="e">
        <f>IF(#REF!&gt;AH$154,AH21*AH$155,"")</f>
        <v>#REF!</v>
      </c>
      <c r="AI166" s="4" t="e">
        <f>IF(#REF!&gt;AI$154,AI21*AI$155,"")</f>
        <v>#REF!</v>
      </c>
      <c r="AJ166" s="4" t="e">
        <f>IF(#REF!&gt;AJ$154,AJ21*AJ$155,"")</f>
        <v>#REF!</v>
      </c>
      <c r="AK166" s="4" t="e">
        <f>IF(#REF!&gt;AK$154,AK21*AK$155,"")</f>
        <v>#REF!</v>
      </c>
      <c r="AL166" s="4" t="e">
        <f>IF(#REF!&gt;AL$154,AL21*AL$155,"")</f>
        <v>#REF!</v>
      </c>
      <c r="AM166" s="4" t="e">
        <f>IF(#REF!&gt;AM$154,AM21*AM$155,"")</f>
        <v>#REF!</v>
      </c>
      <c r="AN166" s="4" t="e">
        <f>IF(#REF!&gt;AN$154,AN21*AN$155,"")</f>
        <v>#REF!</v>
      </c>
      <c r="AO166" s="4" t="e">
        <f>IF(#REF!&gt;AO$154,AO21*AO$155,"")</f>
        <v>#REF!</v>
      </c>
      <c r="AP166" s="4" t="e">
        <f>IF(#REF!&gt;AP$154,AP21*AP$155,"")</f>
        <v>#REF!</v>
      </c>
      <c r="AQ166" s="4" t="e">
        <f>IF(#REF!&gt;AQ$154,AQ21*AQ$155,"")</f>
        <v>#REF!</v>
      </c>
      <c r="AR166" s="4" t="e">
        <f>IF(#REF!&gt;AR$154,AR21*AR$155,"")</f>
        <v>#REF!</v>
      </c>
      <c r="AS166" s="4" t="e">
        <f>IF(#REF!&gt;AS$154,AS21*AS$155,"")</f>
        <v>#REF!</v>
      </c>
      <c r="AT166" s="4" t="e">
        <f>IF(#REF!&gt;AT$154,AT21*AT$155,"")</f>
        <v>#REF!</v>
      </c>
      <c r="AU166" s="4" t="e">
        <f>IF(#REF!&gt;AU$154,AU21*AU$155,"")</f>
        <v>#REF!</v>
      </c>
      <c r="AV166" s="4" t="e">
        <f>IF(#REF!&gt;AV$154,AV21*AV$155,"")</f>
        <v>#REF!</v>
      </c>
      <c r="AW166" s="4" t="e">
        <f>IF(#REF!&gt;AW$154,AW21*AW$155,"")</f>
        <v>#REF!</v>
      </c>
      <c r="AX166" s="4" t="e">
        <f>IF(#REF!&gt;AX$154,AX21*AX$155,"")</f>
        <v>#REF!</v>
      </c>
      <c r="AY166" s="4" t="e">
        <f>IF(#REF!&gt;AY$154,AY21*AY$155,"")</f>
        <v>#REF!</v>
      </c>
      <c r="AZ166" s="4" t="e">
        <f>IF(#REF!&gt;AZ$154,AZ21*AZ$155,"")</f>
        <v>#REF!</v>
      </c>
      <c r="BA166" s="4" t="e">
        <f>IF(#REF!&gt;BA$154,BA21*BA$155,"")</f>
        <v>#REF!</v>
      </c>
      <c r="BB166" s="4" t="e">
        <f>IF(#REF!&gt;BB$154,BB21*BB$155,"")</f>
        <v>#REF!</v>
      </c>
      <c r="BC166" s="4" t="e">
        <f>IF(#REF!&gt;BC$154,BC21*BC$155,"")</f>
        <v>#REF!</v>
      </c>
      <c r="BD166" s="4" t="e">
        <f>IF(#REF!&gt;BD$154,BD21*BD$155,"")</f>
        <v>#REF!</v>
      </c>
      <c r="BE166" s="4" t="e">
        <f>IF(#REF!&gt;BE$154,BE21*BE$155,"")</f>
        <v>#REF!</v>
      </c>
      <c r="BF166" s="4" t="e">
        <f>IF(#REF!&gt;BF$154,BF21*BF$155,"")</f>
        <v>#REF!</v>
      </c>
      <c r="BG166" s="4" t="e">
        <f>IF(#REF!&gt;BG$154,BG21*BG$155,"")</f>
        <v>#REF!</v>
      </c>
      <c r="BH166" s="4" t="e">
        <f>IF(#REF!&gt;BH$154,BH21*BH$155,"")</f>
        <v>#REF!</v>
      </c>
      <c r="BI166" s="4" t="e">
        <f>IF(#REF!&gt;BI$154,BI21*BI$155,"")</f>
        <v>#REF!</v>
      </c>
      <c r="BJ166" s="4" t="e">
        <f>IF(#REF!&gt;BJ$154,BJ21*BJ$155,"")</f>
        <v>#REF!</v>
      </c>
      <c r="BK166" s="4" t="e">
        <f>IF(#REF!&gt;BK$154,BK21*BK$155,"")</f>
        <v>#REF!</v>
      </c>
      <c r="BL166" s="4" t="e">
        <f>IF(#REF!&gt;BL$154,BL21*BL$155,"")</f>
        <v>#REF!</v>
      </c>
      <c r="BM166" s="4" t="e">
        <f>IF(#REF!&gt;BM$154,BM21*BM$155,"")</f>
        <v>#REF!</v>
      </c>
      <c r="BN166" s="4" t="e">
        <f>IF(#REF!&gt;BN$154,BN21*BN$155,"")</f>
        <v>#REF!</v>
      </c>
      <c r="BO166" s="4" t="e">
        <f>IF(#REF!&gt;BO$154,BO21*BO$155,"")</f>
        <v>#REF!</v>
      </c>
      <c r="BP166" s="4" t="e">
        <f>IF(#REF!&gt;BP$154,BP21*BP$155,"")</f>
        <v>#REF!</v>
      </c>
      <c r="BQ166" s="4" t="e">
        <f>IF(#REF!&gt;BQ$154,BQ21*BQ$155,"")</f>
        <v>#REF!</v>
      </c>
      <c r="BR166" s="4" t="e">
        <f>IF(#REF!&gt;BR$154,BR21*BR$155,"")</f>
        <v>#REF!</v>
      </c>
      <c r="BS166" s="4" t="e">
        <f>IF(#REF!&gt;BS$154,BS21*BS$155,"")</f>
        <v>#REF!</v>
      </c>
      <c r="BT166" s="4" t="e">
        <f>IF(#REF!&gt;BT$154,BT21*BT$155,"")</f>
        <v>#REF!</v>
      </c>
      <c r="BU166" s="4" t="e">
        <f>IF(#REF!&gt;BU$154,BU21*BU$155,"")</f>
        <v>#REF!</v>
      </c>
      <c r="BV166" s="4" t="e">
        <f>IF(#REF!&gt;BV$154,BV21*BV$155,"")</f>
        <v>#REF!</v>
      </c>
      <c r="BW166" s="4" t="e">
        <f>IF(#REF!&gt;BW$154,BW21*BW$155,"")</f>
        <v>#REF!</v>
      </c>
      <c r="BX166" s="4" t="e">
        <f>IF(#REF!&gt;BX$154,BX21*BX$155,"")</f>
        <v>#REF!</v>
      </c>
      <c r="BY166" s="4" t="e">
        <f>IF(#REF!&gt;BY$154,BY21*BY$155,"")</f>
        <v>#REF!</v>
      </c>
      <c r="BZ166" s="34"/>
      <c r="CA166" s="5"/>
      <c r="CB166" s="5"/>
    </row>
    <row r="167" spans="1:80" ht="12.75" hidden="1">
      <c r="A167" s="8" t="str">
        <f>+A29</f>
        <v>Subtotal: Initial Capital Costs</v>
      </c>
      <c r="C167" s="16" t="e">
        <f>IF(#REF!&gt;0,+C29,0)</f>
        <v>#REF!</v>
      </c>
      <c r="D167" s="4" t="e">
        <f>IF(#REF!&gt;D$154,D29*D$155,"")</f>
        <v>#REF!</v>
      </c>
      <c r="E167" s="4" t="e">
        <f>IF(#REF!&gt;E$154,E29*E$155,"")</f>
        <v>#REF!</v>
      </c>
      <c r="F167" s="4" t="e">
        <f>IF(#REF!&gt;F$154,F29*F$155,"")</f>
        <v>#REF!</v>
      </c>
      <c r="G167" s="4" t="e">
        <f>IF(#REF!&gt;G$154,G29*G$155,"")</f>
        <v>#REF!</v>
      </c>
      <c r="H167" s="4" t="e">
        <f>IF(#REF!&gt;H$154,H29*H$155,"")</f>
        <v>#REF!</v>
      </c>
      <c r="I167" s="4" t="e">
        <f>IF(#REF!&gt;I$154,I29*I$155,"")</f>
        <v>#REF!</v>
      </c>
      <c r="J167" s="4" t="e">
        <f>IF(#REF!&gt;J$154,J29*J$155,"")</f>
        <v>#REF!</v>
      </c>
      <c r="K167" s="4" t="e">
        <f>IF(#REF!&gt;K$154,K29*K$155,"")</f>
        <v>#REF!</v>
      </c>
      <c r="L167" s="4" t="e">
        <f>IF(#REF!&gt;L$154,L29*L$155,"")</f>
        <v>#REF!</v>
      </c>
      <c r="M167" s="4" t="e">
        <f>IF(#REF!&gt;M$154,M29*M$155,"")</f>
        <v>#REF!</v>
      </c>
      <c r="N167" s="4" t="e">
        <f>IF(#REF!&gt;N$154,N29*N$155,"")</f>
        <v>#REF!</v>
      </c>
      <c r="O167" s="4" t="e">
        <f>IF(#REF!&gt;O$154,O29*O$155,"")</f>
        <v>#REF!</v>
      </c>
      <c r="P167" s="4" t="e">
        <f>IF(#REF!&gt;P$154,P29*P$155,"")</f>
        <v>#REF!</v>
      </c>
      <c r="Q167" s="4" t="e">
        <f>IF(#REF!&gt;Q$154,Q29*Q$155,"")</f>
        <v>#REF!</v>
      </c>
      <c r="R167" s="4" t="e">
        <f>IF(#REF!&gt;R$154,R29*R$155,"")</f>
        <v>#REF!</v>
      </c>
      <c r="S167" s="4" t="e">
        <f>IF(#REF!&gt;S$154,S29*S$155,"")</f>
        <v>#REF!</v>
      </c>
      <c r="T167" s="4" t="e">
        <f>IF(#REF!&gt;T$154,T29*T$155,"")</f>
        <v>#REF!</v>
      </c>
      <c r="U167" s="4" t="e">
        <f>IF(#REF!&gt;U$154,U29*U$155,"")</f>
        <v>#REF!</v>
      </c>
      <c r="V167" s="4" t="e">
        <f>IF(#REF!&gt;V$154,V29*V$155,"")</f>
        <v>#REF!</v>
      </c>
      <c r="W167" s="4" t="e">
        <f>IF(#REF!&gt;W$154,W29*W$155,"")</f>
        <v>#REF!</v>
      </c>
      <c r="X167" s="4" t="e">
        <f>IF(#REF!&gt;X$154,X29*X$155,"")</f>
        <v>#REF!</v>
      </c>
      <c r="Y167" s="4" t="e">
        <f>IF(#REF!&gt;Y$154,Y29*Y$155,"")</f>
        <v>#REF!</v>
      </c>
      <c r="Z167" s="4" t="e">
        <f>IF(#REF!&gt;Z$154,Z29*Z$155,"")</f>
        <v>#REF!</v>
      </c>
      <c r="AA167" s="4" t="e">
        <f>IF(#REF!&gt;AA$154,AA29*AA$155,"")</f>
        <v>#REF!</v>
      </c>
      <c r="AB167" s="4" t="e">
        <f>IF(#REF!&gt;AB$154,AB29*AB$155,"")</f>
        <v>#REF!</v>
      </c>
      <c r="AC167" s="4" t="e">
        <f>IF(#REF!&gt;AC$154,AC29*AC$155,"")</f>
        <v>#REF!</v>
      </c>
      <c r="AD167" s="4" t="e">
        <f>IF(#REF!&gt;AD$154,AD29*AD$155,"")</f>
        <v>#REF!</v>
      </c>
      <c r="AE167" s="4" t="e">
        <f>IF(#REF!&gt;AE$154,AE29*AE$155,"")</f>
        <v>#REF!</v>
      </c>
      <c r="AF167" s="4" t="e">
        <f>IF(#REF!&gt;AF$154,AF29*AF$155,"")</f>
        <v>#REF!</v>
      </c>
      <c r="AG167" s="4" t="e">
        <f>IF(#REF!&gt;AG$154,AG29*AG$155,"")</f>
        <v>#REF!</v>
      </c>
      <c r="AH167" s="4" t="e">
        <f>IF(#REF!&gt;AH$154,AH29*AH$155,"")</f>
        <v>#REF!</v>
      </c>
      <c r="AI167" s="4" t="e">
        <f>IF(#REF!&gt;AI$154,AI29*AI$155,"")</f>
        <v>#REF!</v>
      </c>
      <c r="AJ167" s="4" t="e">
        <f>IF(#REF!&gt;AJ$154,AJ29*AJ$155,"")</f>
        <v>#REF!</v>
      </c>
      <c r="AK167" s="4" t="e">
        <f>IF(#REF!&gt;AK$154,AK29*AK$155,"")</f>
        <v>#REF!</v>
      </c>
      <c r="AL167" s="4" t="e">
        <f>IF(#REF!&gt;AL$154,AL29*AL$155,"")</f>
        <v>#REF!</v>
      </c>
      <c r="AM167" s="4" t="e">
        <f>IF(#REF!&gt;AM$154,AM29*AM$155,"")</f>
        <v>#REF!</v>
      </c>
      <c r="AN167" s="4" t="e">
        <f>IF(#REF!&gt;AN$154,AN29*AN$155,"")</f>
        <v>#REF!</v>
      </c>
      <c r="AO167" s="4" t="e">
        <f>IF(#REF!&gt;AO$154,AO29*AO$155,"")</f>
        <v>#REF!</v>
      </c>
      <c r="AP167" s="4" t="e">
        <f>IF(#REF!&gt;AP$154,AP29*AP$155,"")</f>
        <v>#REF!</v>
      </c>
      <c r="AQ167" s="4" t="e">
        <f>IF(#REF!&gt;AQ$154,AQ29*AQ$155,"")</f>
        <v>#REF!</v>
      </c>
      <c r="AR167" s="4" t="e">
        <f>IF(#REF!&gt;AR$154,AR29*AR$155,"")</f>
        <v>#REF!</v>
      </c>
      <c r="AS167" s="4" t="e">
        <f>IF(#REF!&gt;AS$154,AS29*AS$155,"")</f>
        <v>#REF!</v>
      </c>
      <c r="AT167" s="4" t="e">
        <f>IF(#REF!&gt;AT$154,AT29*AT$155,"")</f>
        <v>#REF!</v>
      </c>
      <c r="AU167" s="4" t="e">
        <f>IF(#REF!&gt;AU$154,AU29*AU$155,"")</f>
        <v>#REF!</v>
      </c>
      <c r="AV167" s="4" t="e">
        <f>IF(#REF!&gt;AV$154,AV29*AV$155,"")</f>
        <v>#REF!</v>
      </c>
      <c r="AW167" s="4" t="e">
        <f>IF(#REF!&gt;AW$154,AW29*AW$155,"")</f>
        <v>#REF!</v>
      </c>
      <c r="AX167" s="4" t="e">
        <f>IF(#REF!&gt;AX$154,AX29*AX$155,"")</f>
        <v>#REF!</v>
      </c>
      <c r="AY167" s="4" t="e">
        <f>IF(#REF!&gt;AY$154,AY29*AY$155,"")</f>
        <v>#REF!</v>
      </c>
      <c r="AZ167" s="4" t="e">
        <f>IF(#REF!&gt;AZ$154,AZ29*AZ$155,"")</f>
        <v>#REF!</v>
      </c>
      <c r="BA167" s="4" t="e">
        <f>IF(#REF!&gt;BA$154,BA29*BA$155,"")</f>
        <v>#REF!</v>
      </c>
      <c r="BB167" s="4" t="e">
        <f>IF(#REF!&gt;BB$154,BB29*BB$155,"")</f>
        <v>#REF!</v>
      </c>
      <c r="BC167" s="4" t="e">
        <f>IF(#REF!&gt;BC$154,BC29*BC$155,"")</f>
        <v>#REF!</v>
      </c>
      <c r="BD167" s="4" t="e">
        <f>IF(#REF!&gt;BD$154,BD29*BD$155,"")</f>
        <v>#REF!</v>
      </c>
      <c r="BE167" s="4" t="e">
        <f>IF(#REF!&gt;BE$154,BE29*BE$155,"")</f>
        <v>#REF!</v>
      </c>
      <c r="BF167" s="4" t="e">
        <f>IF(#REF!&gt;BF$154,BF29*BF$155,"")</f>
        <v>#REF!</v>
      </c>
      <c r="BG167" s="4" t="e">
        <f>IF(#REF!&gt;BG$154,BG29*BG$155,"")</f>
        <v>#REF!</v>
      </c>
      <c r="BH167" s="4" t="e">
        <f>IF(#REF!&gt;BH$154,BH29*BH$155,"")</f>
        <v>#REF!</v>
      </c>
      <c r="BI167" s="4" t="e">
        <f>IF(#REF!&gt;BI$154,BI29*BI$155,"")</f>
        <v>#REF!</v>
      </c>
      <c r="BJ167" s="4" t="e">
        <f>IF(#REF!&gt;BJ$154,BJ29*BJ$155,"")</f>
        <v>#REF!</v>
      </c>
      <c r="BK167" s="4" t="e">
        <f>IF(#REF!&gt;BK$154,BK29*BK$155,"")</f>
        <v>#REF!</v>
      </c>
      <c r="BL167" s="4" t="e">
        <f>IF(#REF!&gt;BL$154,BL29*BL$155,"")</f>
        <v>#REF!</v>
      </c>
      <c r="BM167" s="4" t="e">
        <f>IF(#REF!&gt;BM$154,BM29*BM$155,"")</f>
        <v>#REF!</v>
      </c>
      <c r="BN167" s="4" t="e">
        <f>IF(#REF!&gt;BN$154,BN29*BN$155,"")</f>
        <v>#REF!</v>
      </c>
      <c r="BO167" s="4" t="e">
        <f>IF(#REF!&gt;BO$154,BO29*BO$155,"")</f>
        <v>#REF!</v>
      </c>
      <c r="BP167" s="4" t="e">
        <f>IF(#REF!&gt;BP$154,BP29*BP$155,"")</f>
        <v>#REF!</v>
      </c>
      <c r="BQ167" s="4" t="e">
        <f>IF(#REF!&gt;BQ$154,BQ29*BQ$155,"")</f>
        <v>#REF!</v>
      </c>
      <c r="BR167" s="4" t="e">
        <f>IF(#REF!&gt;BR$154,BR29*BR$155,"")</f>
        <v>#REF!</v>
      </c>
      <c r="BS167" s="4" t="e">
        <f>IF(#REF!&gt;BS$154,BS29*BS$155,"")</f>
        <v>#REF!</v>
      </c>
      <c r="BT167" s="4" t="e">
        <f>IF(#REF!&gt;BT$154,BT29*BT$155,"")</f>
        <v>#REF!</v>
      </c>
      <c r="BU167" s="4" t="e">
        <f>IF(#REF!&gt;BU$154,BU29*BU$155,"")</f>
        <v>#REF!</v>
      </c>
      <c r="BV167" s="4" t="e">
        <f>IF(#REF!&gt;BV$154,BV29*BV$155,"")</f>
        <v>#REF!</v>
      </c>
      <c r="BW167" s="4" t="e">
        <f>IF(#REF!&gt;BW$154,BW29*BW$155,"")</f>
        <v>#REF!</v>
      </c>
      <c r="BX167" s="4" t="e">
        <f>IF(#REF!&gt;BX$154,BX29*BX$155,"")</f>
        <v>#REF!</v>
      </c>
      <c r="BY167" s="4" t="e">
        <f>IF(#REF!&gt;BY$154,BY29*BY$155,"")</f>
        <v>#REF!</v>
      </c>
      <c r="BZ167" s="34"/>
      <c r="CA167" s="5"/>
      <c r="CB167" s="5"/>
    </row>
    <row r="168" spans="1:80" ht="12.75" hidden="1">
      <c r="A168" s="8" t="str">
        <f>+A37</f>
        <v>Subtotal: Lifecycle Replacement Costs</v>
      </c>
      <c r="C168" s="16" t="e">
        <f>IF(#REF!&gt;0,+C37,0)</f>
        <v>#REF!</v>
      </c>
      <c r="D168" s="4" t="e">
        <f>IF(#REF!&gt;D$154,D37*D$155,"")</f>
        <v>#REF!</v>
      </c>
      <c r="E168" s="4" t="e">
        <f>IF(#REF!&gt;E$154,E37*E$155,"")</f>
        <v>#REF!</v>
      </c>
      <c r="F168" s="4" t="e">
        <f>IF(#REF!&gt;F$154,F37*F$155,"")</f>
        <v>#REF!</v>
      </c>
      <c r="G168" s="4" t="e">
        <f>IF(#REF!&gt;G$154,G37*G$155,"")</f>
        <v>#REF!</v>
      </c>
      <c r="H168" s="4" t="e">
        <f>IF(#REF!&gt;H$154,H37*H$155,"")</f>
        <v>#REF!</v>
      </c>
      <c r="I168" s="4" t="e">
        <f>IF(#REF!&gt;I$154,I37*I$155,"")</f>
        <v>#REF!</v>
      </c>
      <c r="J168" s="4" t="e">
        <f>IF(#REF!&gt;J$154,J37*J$155,"")</f>
        <v>#REF!</v>
      </c>
      <c r="K168" s="4" t="e">
        <f>IF(#REF!&gt;K$154,K37*K$155,"")</f>
        <v>#REF!</v>
      </c>
      <c r="L168" s="4" t="e">
        <f>IF(#REF!&gt;L$154,L37*L$155,"")</f>
        <v>#REF!</v>
      </c>
      <c r="M168" s="4" t="e">
        <f>IF(#REF!&gt;M$154,M37*M$155,"")</f>
        <v>#REF!</v>
      </c>
      <c r="N168" s="4" t="e">
        <f>IF(#REF!&gt;N$154,N37*N$155,"")</f>
        <v>#REF!</v>
      </c>
      <c r="O168" s="4" t="e">
        <f>IF(#REF!&gt;O$154,O37*O$155,"")</f>
        <v>#REF!</v>
      </c>
      <c r="P168" s="4" t="e">
        <f>IF(#REF!&gt;P$154,P37*P$155,"")</f>
        <v>#REF!</v>
      </c>
      <c r="Q168" s="4" t="e">
        <f>IF(#REF!&gt;Q$154,Q37*Q$155,"")</f>
        <v>#REF!</v>
      </c>
      <c r="R168" s="4" t="e">
        <f>IF(#REF!&gt;R$154,R37*R$155,"")</f>
        <v>#REF!</v>
      </c>
      <c r="S168" s="4" t="e">
        <f>IF(#REF!&gt;S$154,S37*S$155,"")</f>
        <v>#REF!</v>
      </c>
      <c r="T168" s="4" t="e">
        <f>IF(#REF!&gt;T$154,T37*T$155,"")</f>
        <v>#REF!</v>
      </c>
      <c r="U168" s="4" t="e">
        <f>IF(#REF!&gt;U$154,U37*U$155,"")</f>
        <v>#REF!</v>
      </c>
      <c r="V168" s="4" t="e">
        <f>IF(#REF!&gt;V$154,V37*V$155,"")</f>
        <v>#REF!</v>
      </c>
      <c r="W168" s="4" t="e">
        <f>IF(#REF!&gt;W$154,W37*W$155,"")</f>
        <v>#REF!</v>
      </c>
      <c r="X168" s="4" t="e">
        <f>IF(#REF!&gt;X$154,X37*X$155,"")</f>
        <v>#REF!</v>
      </c>
      <c r="Y168" s="4" t="e">
        <f>IF(#REF!&gt;Y$154,Y37*Y$155,"")</f>
        <v>#REF!</v>
      </c>
      <c r="Z168" s="4" t="e">
        <f>IF(#REF!&gt;Z$154,Z37*Z$155,"")</f>
        <v>#REF!</v>
      </c>
      <c r="AA168" s="4" t="e">
        <f>IF(#REF!&gt;AA$154,AA37*AA$155,"")</f>
        <v>#REF!</v>
      </c>
      <c r="AB168" s="4" t="e">
        <f>IF(#REF!&gt;AB$154,AB37*AB$155,"")</f>
        <v>#REF!</v>
      </c>
      <c r="AC168" s="4" t="e">
        <f>IF(#REF!&gt;AC$154,AC37*AC$155,"")</f>
        <v>#REF!</v>
      </c>
      <c r="AD168" s="4" t="e">
        <f>IF(#REF!&gt;AD$154,AD37*AD$155,"")</f>
        <v>#REF!</v>
      </c>
      <c r="AE168" s="4" t="e">
        <f>IF(#REF!&gt;AE$154,AE37*AE$155,"")</f>
        <v>#REF!</v>
      </c>
      <c r="AF168" s="4" t="e">
        <f>IF(#REF!&gt;AF$154,AF37*AF$155,"")</f>
        <v>#REF!</v>
      </c>
      <c r="AG168" s="4" t="e">
        <f>IF(#REF!&gt;AG$154,AG37*AG$155,"")</f>
        <v>#REF!</v>
      </c>
      <c r="AH168" s="4" t="e">
        <f>IF(#REF!&gt;AH$154,AH37*AH$155,"")</f>
        <v>#REF!</v>
      </c>
      <c r="AI168" s="4" t="e">
        <f>IF(#REF!&gt;AI$154,AI37*AI$155,"")</f>
        <v>#REF!</v>
      </c>
      <c r="AJ168" s="4" t="e">
        <f>IF(#REF!&gt;AJ$154,AJ37*AJ$155,"")</f>
        <v>#REF!</v>
      </c>
      <c r="AK168" s="4" t="e">
        <f>IF(#REF!&gt;AK$154,AK37*AK$155,"")</f>
        <v>#REF!</v>
      </c>
      <c r="AL168" s="4" t="e">
        <f>IF(#REF!&gt;AL$154,AL37*AL$155,"")</f>
        <v>#REF!</v>
      </c>
      <c r="AM168" s="4" t="e">
        <f>IF(#REF!&gt;AM$154,AM37*AM$155,"")</f>
        <v>#REF!</v>
      </c>
      <c r="AN168" s="4" t="e">
        <f>IF(#REF!&gt;AN$154,AN37*AN$155,"")</f>
        <v>#REF!</v>
      </c>
      <c r="AO168" s="4" t="e">
        <f>IF(#REF!&gt;AO$154,AO37*AO$155,"")</f>
        <v>#REF!</v>
      </c>
      <c r="AP168" s="4" t="e">
        <f>IF(#REF!&gt;AP$154,AP37*AP$155,"")</f>
        <v>#REF!</v>
      </c>
      <c r="AQ168" s="4" t="e">
        <f>IF(#REF!&gt;AQ$154,AQ37*AQ$155,"")</f>
        <v>#REF!</v>
      </c>
      <c r="AR168" s="4" t="e">
        <f>IF(#REF!&gt;AR$154,AR37*AR$155,"")</f>
        <v>#REF!</v>
      </c>
      <c r="AS168" s="4" t="e">
        <f>IF(#REF!&gt;AS$154,AS37*AS$155,"")</f>
        <v>#REF!</v>
      </c>
      <c r="AT168" s="4" t="e">
        <f>IF(#REF!&gt;AT$154,AT37*AT$155,"")</f>
        <v>#REF!</v>
      </c>
      <c r="AU168" s="4" t="e">
        <f>IF(#REF!&gt;AU$154,AU37*AU$155,"")</f>
        <v>#REF!</v>
      </c>
      <c r="AV168" s="4" t="e">
        <f>IF(#REF!&gt;AV$154,AV37*AV$155,"")</f>
        <v>#REF!</v>
      </c>
      <c r="AW168" s="4" t="e">
        <f>IF(#REF!&gt;AW$154,AW37*AW$155,"")</f>
        <v>#REF!</v>
      </c>
      <c r="AX168" s="4" t="e">
        <f>IF(#REF!&gt;AX$154,AX37*AX$155,"")</f>
        <v>#REF!</v>
      </c>
      <c r="AY168" s="4" t="e">
        <f>IF(#REF!&gt;AY$154,AY37*AY$155,"")</f>
        <v>#REF!</v>
      </c>
      <c r="AZ168" s="4" t="e">
        <f>IF(#REF!&gt;AZ$154,AZ37*AZ$155,"")</f>
        <v>#REF!</v>
      </c>
      <c r="BA168" s="4" t="e">
        <f>IF(#REF!&gt;BA$154,BA37*BA$155,"")</f>
        <v>#REF!</v>
      </c>
      <c r="BB168" s="4" t="e">
        <f>IF(#REF!&gt;BB$154,BB37*BB$155,"")</f>
        <v>#REF!</v>
      </c>
      <c r="BC168" s="4" t="e">
        <f>IF(#REF!&gt;BC$154,BC37*BC$155,"")</f>
        <v>#REF!</v>
      </c>
      <c r="BD168" s="4" t="e">
        <f>IF(#REF!&gt;BD$154,BD37*BD$155,"")</f>
        <v>#REF!</v>
      </c>
      <c r="BE168" s="4" t="e">
        <f>IF(#REF!&gt;BE$154,BE37*BE$155,"")</f>
        <v>#REF!</v>
      </c>
      <c r="BF168" s="4" t="e">
        <f>IF(#REF!&gt;BF$154,BF37*BF$155,"")</f>
        <v>#REF!</v>
      </c>
      <c r="BG168" s="4" t="e">
        <f>IF(#REF!&gt;BG$154,BG37*BG$155,"")</f>
        <v>#REF!</v>
      </c>
      <c r="BH168" s="4" t="e">
        <f>IF(#REF!&gt;BH$154,BH37*BH$155,"")</f>
        <v>#REF!</v>
      </c>
      <c r="BI168" s="4" t="e">
        <f>IF(#REF!&gt;BI$154,BI37*BI$155,"")</f>
        <v>#REF!</v>
      </c>
      <c r="BJ168" s="4" t="e">
        <f>IF(#REF!&gt;BJ$154,BJ37*BJ$155,"")</f>
        <v>#REF!</v>
      </c>
      <c r="BK168" s="4" t="e">
        <f>IF(#REF!&gt;BK$154,BK37*BK$155,"")</f>
        <v>#REF!</v>
      </c>
      <c r="BL168" s="4" t="e">
        <f>IF(#REF!&gt;BL$154,BL37*BL$155,"")</f>
        <v>#REF!</v>
      </c>
      <c r="BM168" s="4" t="e">
        <f>IF(#REF!&gt;BM$154,BM37*BM$155,"")</f>
        <v>#REF!</v>
      </c>
      <c r="BN168" s="4" t="e">
        <f>IF(#REF!&gt;BN$154,BN37*BN$155,"")</f>
        <v>#REF!</v>
      </c>
      <c r="BO168" s="4" t="e">
        <f>IF(#REF!&gt;BO$154,BO37*BO$155,"")</f>
        <v>#REF!</v>
      </c>
      <c r="BP168" s="4" t="e">
        <f>IF(#REF!&gt;BP$154,BP37*BP$155,"")</f>
        <v>#REF!</v>
      </c>
      <c r="BQ168" s="4" t="e">
        <f>IF(#REF!&gt;BQ$154,BQ37*BQ$155,"")</f>
        <v>#REF!</v>
      </c>
      <c r="BR168" s="4" t="e">
        <f>IF(#REF!&gt;BR$154,BR37*BR$155,"")</f>
        <v>#REF!</v>
      </c>
      <c r="BS168" s="4" t="e">
        <f>IF(#REF!&gt;BS$154,BS37*BS$155,"")</f>
        <v>#REF!</v>
      </c>
      <c r="BT168" s="4" t="e">
        <f>IF(#REF!&gt;BT$154,BT37*BT$155,"")</f>
        <v>#REF!</v>
      </c>
      <c r="BU168" s="4" t="e">
        <f>IF(#REF!&gt;BU$154,BU37*BU$155,"")</f>
        <v>#REF!</v>
      </c>
      <c r="BV168" s="4" t="e">
        <f>IF(#REF!&gt;BV$154,BV37*BV$155,"")</f>
        <v>#REF!</v>
      </c>
      <c r="BW168" s="4" t="e">
        <f>IF(#REF!&gt;BW$154,BW37*BW$155,"")</f>
        <v>#REF!</v>
      </c>
      <c r="BX168" s="4" t="e">
        <f>IF(#REF!&gt;BX$154,BX37*BX$155,"")</f>
        <v>#REF!</v>
      </c>
      <c r="BY168" s="4" t="e">
        <f>IF(#REF!&gt;BY$154,BY37*BY$155,"")</f>
        <v>#REF!</v>
      </c>
      <c r="BZ168" s="34"/>
      <c r="CA168" s="5"/>
      <c r="CB168" s="5"/>
    </row>
    <row r="169" spans="1:80" ht="12.75" hidden="1">
      <c r="A169" s="8" t="str">
        <f>+A45</f>
        <v>Subtotal: Other Capital Costs</v>
      </c>
      <c r="C169" s="16" t="e">
        <f>IF(#REF!&gt;0,+C45,0)</f>
        <v>#REF!</v>
      </c>
      <c r="D169" s="4" t="e">
        <f>IF(#REF!&gt;D$154,D45*D$155,"")</f>
        <v>#REF!</v>
      </c>
      <c r="E169" s="4" t="e">
        <f>IF(#REF!&gt;E$154,E45*E$155,"")</f>
        <v>#REF!</v>
      </c>
      <c r="F169" s="4" t="e">
        <f>IF(#REF!&gt;F$154,F45*F$155,"")</f>
        <v>#REF!</v>
      </c>
      <c r="G169" s="4" t="e">
        <f>IF(#REF!&gt;G$154,G45*G$155,"")</f>
        <v>#REF!</v>
      </c>
      <c r="H169" s="4" t="e">
        <f>IF(#REF!&gt;H$154,H45*H$155,"")</f>
        <v>#REF!</v>
      </c>
      <c r="I169" s="4" t="e">
        <f>IF(#REF!&gt;I$154,I45*I$155,"")</f>
        <v>#REF!</v>
      </c>
      <c r="J169" s="4" t="e">
        <f>IF(#REF!&gt;J$154,J45*J$155,"")</f>
        <v>#REF!</v>
      </c>
      <c r="K169" s="4" t="e">
        <f>IF(#REF!&gt;K$154,K45*K$155,"")</f>
        <v>#REF!</v>
      </c>
      <c r="L169" s="4" t="e">
        <f>IF(#REF!&gt;L$154,L45*L$155,"")</f>
        <v>#REF!</v>
      </c>
      <c r="M169" s="4" t="e">
        <f>IF(#REF!&gt;M$154,M45*M$155,"")</f>
        <v>#REF!</v>
      </c>
      <c r="N169" s="4" t="e">
        <f>IF(#REF!&gt;N$154,N45*N$155,"")</f>
        <v>#REF!</v>
      </c>
      <c r="O169" s="4" t="e">
        <f>IF(#REF!&gt;O$154,O45*O$155,"")</f>
        <v>#REF!</v>
      </c>
      <c r="P169" s="4" t="e">
        <f>IF(#REF!&gt;P$154,P45*P$155,"")</f>
        <v>#REF!</v>
      </c>
      <c r="Q169" s="4" t="e">
        <f>IF(#REF!&gt;Q$154,Q45*Q$155,"")</f>
        <v>#REF!</v>
      </c>
      <c r="R169" s="4" t="e">
        <f>IF(#REF!&gt;R$154,R45*R$155,"")</f>
        <v>#REF!</v>
      </c>
      <c r="S169" s="4" t="e">
        <f>IF(#REF!&gt;S$154,S45*S$155,"")</f>
        <v>#REF!</v>
      </c>
      <c r="T169" s="4" t="e">
        <f>IF(#REF!&gt;T$154,T45*T$155,"")</f>
        <v>#REF!</v>
      </c>
      <c r="U169" s="4" t="e">
        <f>IF(#REF!&gt;U$154,U45*U$155,"")</f>
        <v>#REF!</v>
      </c>
      <c r="V169" s="4" t="e">
        <f>IF(#REF!&gt;V$154,V45*V$155,"")</f>
        <v>#REF!</v>
      </c>
      <c r="W169" s="4" t="e">
        <f>IF(#REF!&gt;W$154,W45*W$155,"")</f>
        <v>#REF!</v>
      </c>
      <c r="X169" s="4" t="e">
        <f>IF(#REF!&gt;X$154,X45*X$155,"")</f>
        <v>#REF!</v>
      </c>
      <c r="Y169" s="4" t="e">
        <f>IF(#REF!&gt;Y$154,Y45*Y$155,"")</f>
        <v>#REF!</v>
      </c>
      <c r="Z169" s="4" t="e">
        <f>IF(#REF!&gt;Z$154,Z45*Z$155,"")</f>
        <v>#REF!</v>
      </c>
      <c r="AA169" s="4" t="e">
        <f>IF(#REF!&gt;AA$154,AA45*AA$155,"")</f>
        <v>#REF!</v>
      </c>
      <c r="AB169" s="4" t="e">
        <f>IF(#REF!&gt;AB$154,AB45*AB$155,"")</f>
        <v>#REF!</v>
      </c>
      <c r="AC169" s="4" t="e">
        <f>IF(#REF!&gt;AC$154,AC45*AC$155,"")</f>
        <v>#REF!</v>
      </c>
      <c r="AD169" s="4" t="e">
        <f>IF(#REF!&gt;AD$154,AD45*AD$155,"")</f>
        <v>#REF!</v>
      </c>
      <c r="AE169" s="4" t="e">
        <f>IF(#REF!&gt;AE$154,AE45*AE$155,"")</f>
        <v>#REF!</v>
      </c>
      <c r="AF169" s="4" t="e">
        <f>IF(#REF!&gt;AF$154,AF45*AF$155,"")</f>
        <v>#REF!</v>
      </c>
      <c r="AG169" s="4" t="e">
        <f>IF(#REF!&gt;AG$154,AG45*AG$155,"")</f>
        <v>#REF!</v>
      </c>
      <c r="AH169" s="4" t="e">
        <f>IF(#REF!&gt;AH$154,AH45*AH$155,"")</f>
        <v>#REF!</v>
      </c>
      <c r="AI169" s="4" t="e">
        <f>IF(#REF!&gt;AI$154,AI45*AI$155,"")</f>
        <v>#REF!</v>
      </c>
      <c r="AJ169" s="4" t="e">
        <f>IF(#REF!&gt;AJ$154,AJ45*AJ$155,"")</f>
        <v>#REF!</v>
      </c>
      <c r="AK169" s="4" t="e">
        <f>IF(#REF!&gt;AK$154,AK45*AK$155,"")</f>
        <v>#REF!</v>
      </c>
      <c r="AL169" s="4" t="e">
        <f>IF(#REF!&gt;AL$154,AL45*AL$155,"")</f>
        <v>#REF!</v>
      </c>
      <c r="AM169" s="4" t="e">
        <f>IF(#REF!&gt;AM$154,AM45*AM$155,"")</f>
        <v>#REF!</v>
      </c>
      <c r="AN169" s="4" t="e">
        <f>IF(#REF!&gt;AN$154,AN45*AN$155,"")</f>
        <v>#REF!</v>
      </c>
      <c r="AO169" s="4" t="e">
        <f>IF(#REF!&gt;AO$154,AO45*AO$155,"")</f>
        <v>#REF!</v>
      </c>
      <c r="AP169" s="4" t="e">
        <f>IF(#REF!&gt;AP$154,AP45*AP$155,"")</f>
        <v>#REF!</v>
      </c>
      <c r="AQ169" s="4" t="e">
        <f>IF(#REF!&gt;AQ$154,AQ45*AQ$155,"")</f>
        <v>#REF!</v>
      </c>
      <c r="AR169" s="4" t="e">
        <f>IF(#REF!&gt;AR$154,AR45*AR$155,"")</f>
        <v>#REF!</v>
      </c>
      <c r="AS169" s="4" t="e">
        <f>IF(#REF!&gt;AS$154,AS45*AS$155,"")</f>
        <v>#REF!</v>
      </c>
      <c r="AT169" s="4" t="e">
        <f>IF(#REF!&gt;AT$154,AT45*AT$155,"")</f>
        <v>#REF!</v>
      </c>
      <c r="AU169" s="4" t="e">
        <f>IF(#REF!&gt;AU$154,AU45*AU$155,"")</f>
        <v>#REF!</v>
      </c>
      <c r="AV169" s="4" t="e">
        <f>IF(#REF!&gt;AV$154,AV45*AV$155,"")</f>
        <v>#REF!</v>
      </c>
      <c r="AW169" s="4" t="e">
        <f>IF(#REF!&gt;AW$154,AW45*AW$155,"")</f>
        <v>#REF!</v>
      </c>
      <c r="AX169" s="4" t="e">
        <f>IF(#REF!&gt;AX$154,AX45*AX$155,"")</f>
        <v>#REF!</v>
      </c>
      <c r="AY169" s="4" t="e">
        <f>IF(#REF!&gt;AY$154,AY45*AY$155,"")</f>
        <v>#REF!</v>
      </c>
      <c r="AZ169" s="4" t="e">
        <f>IF(#REF!&gt;AZ$154,AZ45*AZ$155,"")</f>
        <v>#REF!</v>
      </c>
      <c r="BA169" s="4" t="e">
        <f>IF(#REF!&gt;BA$154,BA45*BA$155,"")</f>
        <v>#REF!</v>
      </c>
      <c r="BB169" s="4" t="e">
        <f>IF(#REF!&gt;BB$154,BB45*BB$155,"")</f>
        <v>#REF!</v>
      </c>
      <c r="BC169" s="4" t="e">
        <f>IF(#REF!&gt;BC$154,BC45*BC$155,"")</f>
        <v>#REF!</v>
      </c>
      <c r="BD169" s="4" t="e">
        <f>IF(#REF!&gt;BD$154,BD45*BD$155,"")</f>
        <v>#REF!</v>
      </c>
      <c r="BE169" s="4" t="e">
        <f>IF(#REF!&gt;BE$154,BE45*BE$155,"")</f>
        <v>#REF!</v>
      </c>
      <c r="BF169" s="4" t="e">
        <f>IF(#REF!&gt;BF$154,BF45*BF$155,"")</f>
        <v>#REF!</v>
      </c>
      <c r="BG169" s="4" t="e">
        <f>IF(#REF!&gt;BG$154,BG45*BG$155,"")</f>
        <v>#REF!</v>
      </c>
      <c r="BH169" s="4" t="e">
        <f>IF(#REF!&gt;BH$154,BH45*BH$155,"")</f>
        <v>#REF!</v>
      </c>
      <c r="BI169" s="4" t="e">
        <f>IF(#REF!&gt;BI$154,BI45*BI$155,"")</f>
        <v>#REF!</v>
      </c>
      <c r="BJ169" s="4" t="e">
        <f>IF(#REF!&gt;BJ$154,BJ45*BJ$155,"")</f>
        <v>#REF!</v>
      </c>
      <c r="BK169" s="4" t="e">
        <f>IF(#REF!&gt;BK$154,BK45*BK$155,"")</f>
        <v>#REF!</v>
      </c>
      <c r="BL169" s="4" t="e">
        <f>IF(#REF!&gt;BL$154,BL45*BL$155,"")</f>
        <v>#REF!</v>
      </c>
      <c r="BM169" s="4" t="e">
        <f>IF(#REF!&gt;BM$154,BM45*BM$155,"")</f>
        <v>#REF!</v>
      </c>
      <c r="BN169" s="4" t="e">
        <f>IF(#REF!&gt;BN$154,BN45*BN$155,"")</f>
        <v>#REF!</v>
      </c>
      <c r="BO169" s="4" t="e">
        <f>IF(#REF!&gt;BO$154,BO45*BO$155,"")</f>
        <v>#REF!</v>
      </c>
      <c r="BP169" s="4" t="e">
        <f>IF(#REF!&gt;BP$154,BP45*BP$155,"")</f>
        <v>#REF!</v>
      </c>
      <c r="BQ169" s="4" t="e">
        <f>IF(#REF!&gt;BQ$154,BQ45*BQ$155,"")</f>
        <v>#REF!</v>
      </c>
      <c r="BR169" s="4" t="e">
        <f>IF(#REF!&gt;BR$154,BR45*BR$155,"")</f>
        <v>#REF!</v>
      </c>
      <c r="BS169" s="4" t="e">
        <f>IF(#REF!&gt;BS$154,BS45*BS$155,"")</f>
        <v>#REF!</v>
      </c>
      <c r="BT169" s="4" t="e">
        <f>IF(#REF!&gt;BT$154,BT45*BT$155,"")</f>
        <v>#REF!</v>
      </c>
      <c r="BU169" s="4" t="e">
        <f>IF(#REF!&gt;BU$154,BU45*BU$155,"")</f>
        <v>#REF!</v>
      </c>
      <c r="BV169" s="4" t="e">
        <f>IF(#REF!&gt;BV$154,BV45*BV$155,"")</f>
        <v>#REF!</v>
      </c>
      <c r="BW169" s="4" t="e">
        <f>IF(#REF!&gt;BW$154,BW45*BW$155,"")</f>
        <v>#REF!</v>
      </c>
      <c r="BX169" s="4" t="e">
        <f>IF(#REF!&gt;BX$154,BX45*BX$155,"")</f>
        <v>#REF!</v>
      </c>
      <c r="BY169" s="4" t="e">
        <f>IF(#REF!&gt;BY$154,BY45*BY$155,"")</f>
        <v>#REF!</v>
      </c>
      <c r="BZ169" s="34"/>
      <c r="CA169" s="5"/>
      <c r="CB169" s="5"/>
    </row>
    <row r="170" spans="1:80" ht="12.75" hidden="1">
      <c r="A170" s="8" t="str">
        <f>+A47</f>
        <v>TOTAL CAPITAL COSTS</v>
      </c>
      <c r="C170" s="16" t="e">
        <f>IF(#REF!&gt;0,+C47,0)</f>
        <v>#REF!</v>
      </c>
      <c r="D170" s="4" t="e">
        <f>IF(#REF!&gt;D$154,D47*D$155,"")</f>
        <v>#REF!</v>
      </c>
      <c r="E170" s="4" t="e">
        <f>IF(#REF!&gt;E$154,E47*E$155,"")</f>
        <v>#REF!</v>
      </c>
      <c r="F170" s="4" t="e">
        <f>IF(#REF!&gt;F$154,F47*F$155,"")</f>
        <v>#REF!</v>
      </c>
      <c r="G170" s="4" t="e">
        <f>IF(#REF!&gt;G$154,G47*G$155,"")</f>
        <v>#REF!</v>
      </c>
      <c r="H170" s="4" t="e">
        <f>IF(#REF!&gt;H$154,H47*H$155,"")</f>
        <v>#REF!</v>
      </c>
      <c r="I170" s="4" t="e">
        <f>IF(#REF!&gt;I$154,I47*I$155,"")</f>
        <v>#REF!</v>
      </c>
      <c r="J170" s="4" t="e">
        <f>IF(#REF!&gt;J$154,J47*J$155,"")</f>
        <v>#REF!</v>
      </c>
      <c r="K170" s="4" t="e">
        <f>IF(#REF!&gt;K$154,K47*K$155,"")</f>
        <v>#REF!</v>
      </c>
      <c r="L170" s="4" t="e">
        <f>IF(#REF!&gt;L$154,L47*L$155,"")</f>
        <v>#REF!</v>
      </c>
      <c r="M170" s="4" t="e">
        <f>IF(#REF!&gt;M$154,M47*M$155,"")</f>
        <v>#REF!</v>
      </c>
      <c r="N170" s="4" t="e">
        <f>IF(#REF!&gt;N$154,N47*N$155,"")</f>
        <v>#REF!</v>
      </c>
      <c r="O170" s="4" t="e">
        <f>IF(#REF!&gt;O$154,O47*O$155,"")</f>
        <v>#REF!</v>
      </c>
      <c r="P170" s="4" t="e">
        <f>IF(#REF!&gt;P$154,P47*P$155,"")</f>
        <v>#REF!</v>
      </c>
      <c r="Q170" s="4" t="e">
        <f>IF(#REF!&gt;Q$154,Q47*Q$155,"")</f>
        <v>#REF!</v>
      </c>
      <c r="R170" s="4" t="e">
        <f>IF(#REF!&gt;R$154,R47*R$155,"")</f>
        <v>#REF!</v>
      </c>
      <c r="S170" s="4" t="e">
        <f>IF(#REF!&gt;S$154,S47*S$155,"")</f>
        <v>#REF!</v>
      </c>
      <c r="T170" s="4" t="e">
        <f>IF(#REF!&gt;T$154,T47*T$155,"")</f>
        <v>#REF!</v>
      </c>
      <c r="U170" s="4" t="e">
        <f>IF(#REF!&gt;U$154,U47*U$155,"")</f>
        <v>#REF!</v>
      </c>
      <c r="V170" s="4" t="e">
        <f>IF(#REF!&gt;V$154,V47*V$155,"")</f>
        <v>#REF!</v>
      </c>
      <c r="W170" s="4" t="e">
        <f>IF(#REF!&gt;W$154,W47*W$155,"")</f>
        <v>#REF!</v>
      </c>
      <c r="X170" s="4" t="e">
        <f>IF(#REF!&gt;X$154,X47*X$155,"")</f>
        <v>#REF!</v>
      </c>
      <c r="Y170" s="4" t="e">
        <f>IF(#REF!&gt;Y$154,Y47*Y$155,"")</f>
        <v>#REF!</v>
      </c>
      <c r="Z170" s="4" t="e">
        <f>IF(#REF!&gt;Z$154,Z47*Z$155,"")</f>
        <v>#REF!</v>
      </c>
      <c r="AA170" s="4" t="e">
        <f>IF(#REF!&gt;AA$154,AA47*AA$155,"")</f>
        <v>#REF!</v>
      </c>
      <c r="AB170" s="4" t="e">
        <f>IF(#REF!&gt;AB$154,AB47*AB$155,"")</f>
        <v>#REF!</v>
      </c>
      <c r="AC170" s="4" t="e">
        <f>IF(#REF!&gt;AC$154,AC47*AC$155,"")</f>
        <v>#REF!</v>
      </c>
      <c r="AD170" s="4" t="e">
        <f>IF(#REF!&gt;AD$154,AD47*AD$155,"")</f>
        <v>#REF!</v>
      </c>
      <c r="AE170" s="4" t="e">
        <f>IF(#REF!&gt;AE$154,AE47*AE$155,"")</f>
        <v>#REF!</v>
      </c>
      <c r="AF170" s="4" t="e">
        <f>IF(#REF!&gt;AF$154,AF47*AF$155,"")</f>
        <v>#REF!</v>
      </c>
      <c r="AG170" s="4" t="e">
        <f>IF(#REF!&gt;AG$154,AG47*AG$155,"")</f>
        <v>#REF!</v>
      </c>
      <c r="AH170" s="4" t="e">
        <f>IF(#REF!&gt;AH$154,AH47*AH$155,"")</f>
        <v>#REF!</v>
      </c>
      <c r="AI170" s="4" t="e">
        <f>IF(#REF!&gt;AI$154,AI47*AI$155,"")</f>
        <v>#REF!</v>
      </c>
      <c r="AJ170" s="4" t="e">
        <f>IF(#REF!&gt;AJ$154,AJ47*AJ$155,"")</f>
        <v>#REF!</v>
      </c>
      <c r="AK170" s="4" t="e">
        <f>IF(#REF!&gt;AK$154,AK47*AK$155,"")</f>
        <v>#REF!</v>
      </c>
      <c r="AL170" s="4" t="e">
        <f>IF(#REF!&gt;AL$154,AL47*AL$155,"")</f>
        <v>#REF!</v>
      </c>
      <c r="AM170" s="4" t="e">
        <f>IF(#REF!&gt;AM$154,AM47*AM$155,"")</f>
        <v>#REF!</v>
      </c>
      <c r="AN170" s="4" t="e">
        <f>IF(#REF!&gt;AN$154,AN47*AN$155,"")</f>
        <v>#REF!</v>
      </c>
      <c r="AO170" s="4" t="e">
        <f>IF(#REF!&gt;AO$154,AO47*AO$155,"")</f>
        <v>#REF!</v>
      </c>
      <c r="AP170" s="4" t="e">
        <f>IF(#REF!&gt;AP$154,AP47*AP$155,"")</f>
        <v>#REF!</v>
      </c>
      <c r="AQ170" s="4" t="e">
        <f>IF(#REF!&gt;AQ$154,AQ47*AQ$155,"")</f>
        <v>#REF!</v>
      </c>
      <c r="AR170" s="4" t="e">
        <f>IF(#REF!&gt;AR$154,AR47*AR$155,"")</f>
        <v>#REF!</v>
      </c>
      <c r="AS170" s="4" t="e">
        <f>IF(#REF!&gt;AS$154,AS47*AS$155,"")</f>
        <v>#REF!</v>
      </c>
      <c r="AT170" s="4" t="e">
        <f>IF(#REF!&gt;AT$154,AT47*AT$155,"")</f>
        <v>#REF!</v>
      </c>
      <c r="AU170" s="4" t="e">
        <f>IF(#REF!&gt;AU$154,AU47*AU$155,"")</f>
        <v>#REF!</v>
      </c>
      <c r="AV170" s="4" t="e">
        <f>IF(#REF!&gt;AV$154,AV47*AV$155,"")</f>
        <v>#REF!</v>
      </c>
      <c r="AW170" s="4" t="e">
        <f>IF(#REF!&gt;AW$154,AW47*AW$155,"")</f>
        <v>#REF!</v>
      </c>
      <c r="AX170" s="4" t="e">
        <f>IF(#REF!&gt;AX$154,AX47*AX$155,"")</f>
        <v>#REF!</v>
      </c>
      <c r="AY170" s="4" t="e">
        <f>IF(#REF!&gt;AY$154,AY47*AY$155,"")</f>
        <v>#REF!</v>
      </c>
      <c r="AZ170" s="4" t="e">
        <f>IF(#REF!&gt;AZ$154,AZ47*AZ$155,"")</f>
        <v>#REF!</v>
      </c>
      <c r="BA170" s="4" t="e">
        <f>IF(#REF!&gt;BA$154,BA47*BA$155,"")</f>
        <v>#REF!</v>
      </c>
      <c r="BB170" s="4" t="e">
        <f>IF(#REF!&gt;BB$154,BB47*BB$155,"")</f>
        <v>#REF!</v>
      </c>
      <c r="BC170" s="4" t="e">
        <f>IF(#REF!&gt;BC$154,BC47*BC$155,"")</f>
        <v>#REF!</v>
      </c>
      <c r="BD170" s="4" t="e">
        <f>IF(#REF!&gt;BD$154,BD47*BD$155,"")</f>
        <v>#REF!</v>
      </c>
      <c r="BE170" s="4" t="e">
        <f>IF(#REF!&gt;BE$154,BE47*BE$155,"")</f>
        <v>#REF!</v>
      </c>
      <c r="BF170" s="4" t="e">
        <f>IF(#REF!&gt;BF$154,BF47*BF$155,"")</f>
        <v>#REF!</v>
      </c>
      <c r="BG170" s="4" t="e">
        <f>IF(#REF!&gt;BG$154,BG47*BG$155,"")</f>
        <v>#REF!</v>
      </c>
      <c r="BH170" s="4" t="e">
        <f>IF(#REF!&gt;BH$154,BH47*BH$155,"")</f>
        <v>#REF!</v>
      </c>
      <c r="BI170" s="4" t="e">
        <f>IF(#REF!&gt;BI$154,BI47*BI$155,"")</f>
        <v>#REF!</v>
      </c>
      <c r="BJ170" s="4" t="e">
        <f>IF(#REF!&gt;BJ$154,BJ47*BJ$155,"")</f>
        <v>#REF!</v>
      </c>
      <c r="BK170" s="4" t="e">
        <f>IF(#REF!&gt;BK$154,BK47*BK$155,"")</f>
        <v>#REF!</v>
      </c>
      <c r="BL170" s="4" t="e">
        <f>IF(#REF!&gt;BL$154,BL47*BL$155,"")</f>
        <v>#REF!</v>
      </c>
      <c r="BM170" s="4" t="e">
        <f>IF(#REF!&gt;BM$154,BM47*BM$155,"")</f>
        <v>#REF!</v>
      </c>
      <c r="BN170" s="4" t="e">
        <f>IF(#REF!&gt;BN$154,BN47*BN$155,"")</f>
        <v>#REF!</v>
      </c>
      <c r="BO170" s="4" t="e">
        <f>IF(#REF!&gt;BO$154,BO47*BO$155,"")</f>
        <v>#REF!</v>
      </c>
      <c r="BP170" s="4" t="e">
        <f>IF(#REF!&gt;BP$154,BP47*BP$155,"")</f>
        <v>#REF!</v>
      </c>
      <c r="BQ170" s="4" t="e">
        <f>IF(#REF!&gt;BQ$154,BQ47*BQ$155,"")</f>
        <v>#REF!</v>
      </c>
      <c r="BR170" s="4" t="e">
        <f>IF(#REF!&gt;BR$154,BR47*BR$155,"")</f>
        <v>#REF!</v>
      </c>
      <c r="BS170" s="4" t="e">
        <f>IF(#REF!&gt;BS$154,BS47*BS$155,"")</f>
        <v>#REF!</v>
      </c>
      <c r="BT170" s="4" t="e">
        <f>IF(#REF!&gt;BT$154,BT47*BT$155,"")</f>
        <v>#REF!</v>
      </c>
      <c r="BU170" s="4" t="e">
        <f>IF(#REF!&gt;BU$154,BU47*BU$155,"")</f>
        <v>#REF!</v>
      </c>
      <c r="BV170" s="4" t="e">
        <f>IF(#REF!&gt;BV$154,BV47*BV$155,"")</f>
        <v>#REF!</v>
      </c>
      <c r="BW170" s="4" t="e">
        <f>IF(#REF!&gt;BW$154,BW47*BW$155,"")</f>
        <v>#REF!</v>
      </c>
      <c r="BX170" s="4" t="e">
        <f>IF(#REF!&gt;BX$154,BX47*BX$155,"")</f>
        <v>#REF!</v>
      </c>
      <c r="BY170" s="4" t="e">
        <f>IF(#REF!&gt;BY$154,BY47*BY$155,"")</f>
        <v>#REF!</v>
      </c>
      <c r="BZ170" s="34"/>
      <c r="CA170" s="5"/>
      <c r="CB170" s="5"/>
    </row>
    <row r="171" spans="1:80" ht="12.75" hidden="1">
      <c r="A171" s="8" t="str">
        <f>+A50</f>
        <v>OPERATIONAL REVENUE COSTS</v>
      </c>
      <c r="C171" s="16" t="e">
        <f>IF(#REF!&gt;0,+C50,0)</f>
        <v>#REF!</v>
      </c>
      <c r="D171" s="4" t="e">
        <f>IF(#REF!&gt;D$154,D50*D$155,"")</f>
        <v>#REF!</v>
      </c>
      <c r="E171" s="4" t="e">
        <f>IF(#REF!&gt;E$154,E50*E$155,"")</f>
        <v>#REF!</v>
      </c>
      <c r="F171" s="4" t="e">
        <f>IF(#REF!&gt;F$154,F50*F$155,"")</f>
        <v>#REF!</v>
      </c>
      <c r="G171" s="4" t="e">
        <f>IF(#REF!&gt;G$154,G50*G$155,"")</f>
        <v>#REF!</v>
      </c>
      <c r="H171" s="4" t="e">
        <f>IF(#REF!&gt;H$154,H50*H$155,"")</f>
        <v>#REF!</v>
      </c>
      <c r="I171" s="4" t="e">
        <f>IF(#REF!&gt;I$154,I50*I$155,"")</f>
        <v>#REF!</v>
      </c>
      <c r="J171" s="4" t="e">
        <f>IF(#REF!&gt;J$154,J50*J$155,"")</f>
        <v>#REF!</v>
      </c>
      <c r="K171" s="4" t="e">
        <f>IF(#REF!&gt;K$154,K50*K$155,"")</f>
        <v>#REF!</v>
      </c>
      <c r="L171" s="4" t="e">
        <f>IF(#REF!&gt;L$154,L50*L$155,"")</f>
        <v>#REF!</v>
      </c>
      <c r="M171" s="4" t="e">
        <f>IF(#REF!&gt;M$154,M50*M$155,"")</f>
        <v>#REF!</v>
      </c>
      <c r="N171" s="4" t="e">
        <f>IF(#REF!&gt;N$154,N50*N$155,"")</f>
        <v>#REF!</v>
      </c>
      <c r="O171" s="4" t="e">
        <f>IF(#REF!&gt;O$154,O50*O$155,"")</f>
        <v>#REF!</v>
      </c>
      <c r="P171" s="4" t="e">
        <f>IF(#REF!&gt;P$154,P50*P$155,"")</f>
        <v>#REF!</v>
      </c>
      <c r="Q171" s="4" t="e">
        <f>IF(#REF!&gt;Q$154,Q50*Q$155,"")</f>
        <v>#REF!</v>
      </c>
      <c r="R171" s="4" t="e">
        <f>IF(#REF!&gt;R$154,R50*R$155,"")</f>
        <v>#REF!</v>
      </c>
      <c r="S171" s="4" t="e">
        <f>IF(#REF!&gt;S$154,S50*S$155,"")</f>
        <v>#REF!</v>
      </c>
      <c r="T171" s="4" t="e">
        <f>IF(#REF!&gt;T$154,T50*T$155,"")</f>
        <v>#REF!</v>
      </c>
      <c r="U171" s="4" t="e">
        <f>IF(#REF!&gt;U$154,U50*U$155,"")</f>
        <v>#REF!</v>
      </c>
      <c r="V171" s="4" t="e">
        <f>IF(#REF!&gt;V$154,V50*V$155,"")</f>
        <v>#REF!</v>
      </c>
      <c r="W171" s="4" t="e">
        <f>IF(#REF!&gt;W$154,W50*W$155,"")</f>
        <v>#REF!</v>
      </c>
      <c r="X171" s="4" t="e">
        <f>IF(#REF!&gt;X$154,X50*X$155,"")</f>
        <v>#REF!</v>
      </c>
      <c r="Y171" s="4" t="e">
        <f>IF(#REF!&gt;Y$154,Y50*Y$155,"")</f>
        <v>#REF!</v>
      </c>
      <c r="Z171" s="4" t="e">
        <f>IF(#REF!&gt;Z$154,Z50*Z$155,"")</f>
        <v>#REF!</v>
      </c>
      <c r="AA171" s="4" t="e">
        <f>IF(#REF!&gt;AA$154,AA50*AA$155,"")</f>
        <v>#REF!</v>
      </c>
      <c r="AB171" s="4" t="e">
        <f>IF(#REF!&gt;AB$154,AB50*AB$155,"")</f>
        <v>#REF!</v>
      </c>
      <c r="AC171" s="4" t="e">
        <f>IF(#REF!&gt;AC$154,AC50*AC$155,"")</f>
        <v>#REF!</v>
      </c>
      <c r="AD171" s="4" t="e">
        <f>IF(#REF!&gt;AD$154,AD50*AD$155,"")</f>
        <v>#REF!</v>
      </c>
      <c r="AE171" s="4" t="e">
        <f>IF(#REF!&gt;AE$154,AE50*AE$155,"")</f>
        <v>#REF!</v>
      </c>
      <c r="AF171" s="4" t="e">
        <f>IF(#REF!&gt;AF$154,AF50*AF$155,"")</f>
        <v>#REF!</v>
      </c>
      <c r="AG171" s="4" t="e">
        <f>IF(#REF!&gt;AG$154,AG50*AG$155,"")</f>
        <v>#REF!</v>
      </c>
      <c r="AH171" s="4" t="e">
        <f>IF(#REF!&gt;AH$154,AH50*AH$155,"")</f>
        <v>#REF!</v>
      </c>
      <c r="AI171" s="4" t="e">
        <f>IF(#REF!&gt;AI$154,AI50*AI$155,"")</f>
        <v>#REF!</v>
      </c>
      <c r="AJ171" s="4" t="e">
        <f>IF(#REF!&gt;AJ$154,AJ50*AJ$155,"")</f>
        <v>#REF!</v>
      </c>
      <c r="AK171" s="4" t="e">
        <f>IF(#REF!&gt;AK$154,AK50*AK$155,"")</f>
        <v>#REF!</v>
      </c>
      <c r="AL171" s="4" t="e">
        <f>IF(#REF!&gt;AL$154,AL50*AL$155,"")</f>
        <v>#REF!</v>
      </c>
      <c r="AM171" s="4" t="e">
        <f>IF(#REF!&gt;AM$154,AM50*AM$155,"")</f>
        <v>#REF!</v>
      </c>
      <c r="AN171" s="4" t="e">
        <f>IF(#REF!&gt;AN$154,AN50*AN$155,"")</f>
        <v>#REF!</v>
      </c>
      <c r="AO171" s="4" t="e">
        <f>IF(#REF!&gt;AO$154,AO50*AO$155,"")</f>
        <v>#REF!</v>
      </c>
      <c r="AP171" s="4" t="e">
        <f>IF(#REF!&gt;AP$154,AP50*AP$155,"")</f>
        <v>#REF!</v>
      </c>
      <c r="AQ171" s="4" t="e">
        <f>IF(#REF!&gt;AQ$154,AQ50*AQ$155,"")</f>
        <v>#REF!</v>
      </c>
      <c r="AR171" s="4" t="e">
        <f>IF(#REF!&gt;AR$154,AR50*AR$155,"")</f>
        <v>#REF!</v>
      </c>
      <c r="AS171" s="4" t="e">
        <f>IF(#REF!&gt;AS$154,AS50*AS$155,"")</f>
        <v>#REF!</v>
      </c>
      <c r="AT171" s="4" t="e">
        <f>IF(#REF!&gt;AT$154,AT50*AT$155,"")</f>
        <v>#REF!</v>
      </c>
      <c r="AU171" s="4" t="e">
        <f>IF(#REF!&gt;AU$154,AU50*AU$155,"")</f>
        <v>#REF!</v>
      </c>
      <c r="AV171" s="4" t="e">
        <f>IF(#REF!&gt;AV$154,AV50*AV$155,"")</f>
        <v>#REF!</v>
      </c>
      <c r="AW171" s="4" t="e">
        <f>IF(#REF!&gt;AW$154,AW50*AW$155,"")</f>
        <v>#REF!</v>
      </c>
      <c r="AX171" s="4" t="e">
        <f>IF(#REF!&gt;AX$154,AX50*AX$155,"")</f>
        <v>#REF!</v>
      </c>
      <c r="AY171" s="4" t="e">
        <f>IF(#REF!&gt;AY$154,AY50*AY$155,"")</f>
        <v>#REF!</v>
      </c>
      <c r="AZ171" s="4" t="e">
        <f>IF(#REF!&gt;AZ$154,AZ50*AZ$155,"")</f>
        <v>#REF!</v>
      </c>
      <c r="BA171" s="4" t="e">
        <f>IF(#REF!&gt;BA$154,BA50*BA$155,"")</f>
        <v>#REF!</v>
      </c>
      <c r="BB171" s="4" t="e">
        <f>IF(#REF!&gt;BB$154,BB50*BB$155,"")</f>
        <v>#REF!</v>
      </c>
      <c r="BC171" s="4" t="e">
        <f>IF(#REF!&gt;BC$154,BC50*BC$155,"")</f>
        <v>#REF!</v>
      </c>
      <c r="BD171" s="4" t="e">
        <f>IF(#REF!&gt;BD$154,BD50*BD$155,"")</f>
        <v>#REF!</v>
      </c>
      <c r="BE171" s="4" t="e">
        <f>IF(#REF!&gt;BE$154,BE50*BE$155,"")</f>
        <v>#REF!</v>
      </c>
      <c r="BF171" s="4" t="e">
        <f>IF(#REF!&gt;BF$154,BF50*BF$155,"")</f>
        <v>#REF!</v>
      </c>
      <c r="BG171" s="4" t="e">
        <f>IF(#REF!&gt;BG$154,BG50*BG$155,"")</f>
        <v>#REF!</v>
      </c>
      <c r="BH171" s="4" t="e">
        <f>IF(#REF!&gt;BH$154,BH50*BH$155,"")</f>
        <v>#REF!</v>
      </c>
      <c r="BI171" s="4" t="e">
        <f>IF(#REF!&gt;BI$154,BI50*BI$155,"")</f>
        <v>#REF!</v>
      </c>
      <c r="BJ171" s="4" t="e">
        <f>IF(#REF!&gt;BJ$154,BJ50*BJ$155,"")</f>
        <v>#REF!</v>
      </c>
      <c r="BK171" s="4" t="e">
        <f>IF(#REF!&gt;BK$154,BK50*BK$155,"")</f>
        <v>#REF!</v>
      </c>
      <c r="BL171" s="4" t="e">
        <f>IF(#REF!&gt;BL$154,BL50*BL$155,"")</f>
        <v>#REF!</v>
      </c>
      <c r="BM171" s="4" t="e">
        <f>IF(#REF!&gt;BM$154,BM50*BM$155,"")</f>
        <v>#REF!</v>
      </c>
      <c r="BN171" s="4" t="e">
        <f>IF(#REF!&gt;BN$154,BN50*BN$155,"")</f>
        <v>#REF!</v>
      </c>
      <c r="BO171" s="4" t="e">
        <f>IF(#REF!&gt;BO$154,BO50*BO$155,"")</f>
        <v>#REF!</v>
      </c>
      <c r="BP171" s="4" t="e">
        <f>IF(#REF!&gt;BP$154,BP50*BP$155,"")</f>
        <v>#REF!</v>
      </c>
      <c r="BQ171" s="4" t="e">
        <f>IF(#REF!&gt;BQ$154,BQ50*BQ$155,"")</f>
        <v>#REF!</v>
      </c>
      <c r="BR171" s="4" t="e">
        <f>IF(#REF!&gt;BR$154,BR50*BR$155,"")</f>
        <v>#REF!</v>
      </c>
      <c r="BS171" s="4" t="e">
        <f>IF(#REF!&gt;BS$154,BS50*BS$155,"")</f>
        <v>#REF!</v>
      </c>
      <c r="BT171" s="4" t="e">
        <f>IF(#REF!&gt;BT$154,BT50*BT$155,"")</f>
        <v>#REF!</v>
      </c>
      <c r="BU171" s="4" t="e">
        <f>IF(#REF!&gt;BU$154,BU50*BU$155,"")</f>
        <v>#REF!</v>
      </c>
      <c r="BV171" s="4" t="e">
        <f>IF(#REF!&gt;BV$154,BV50*BV$155,"")</f>
        <v>#REF!</v>
      </c>
      <c r="BW171" s="4" t="e">
        <f>IF(#REF!&gt;BW$154,BW50*BW$155,"")</f>
        <v>#REF!</v>
      </c>
      <c r="BX171" s="4" t="e">
        <f>IF(#REF!&gt;BX$154,BX50*BX$155,"")</f>
        <v>#REF!</v>
      </c>
      <c r="BY171" s="4" t="e">
        <f>IF(#REF!&gt;BY$154,BY50*BY$155,"")</f>
        <v>#REF!</v>
      </c>
      <c r="BZ171" s="34"/>
      <c r="CA171" s="5"/>
      <c r="CB171" s="5"/>
    </row>
    <row r="172" spans="1:80" ht="12.75" hidden="1">
      <c r="A172" s="8" t="e">
        <f>+#REF!</f>
        <v>#REF!</v>
      </c>
      <c r="C172" s="16" t="e">
        <f>IF(#REF!&gt;0,+#REF!,0)</f>
        <v>#REF!</v>
      </c>
      <c r="D172" s="4" t="e">
        <f>IF(#REF!&gt;D$154,#REF!*D$155,"")</f>
        <v>#REF!</v>
      </c>
      <c r="E172" s="4" t="e">
        <f>IF(#REF!&gt;E$154,#REF!*E$155,"")</f>
        <v>#REF!</v>
      </c>
      <c r="F172" s="4" t="e">
        <f>IF(#REF!&gt;F$154,#REF!*F$155,"")</f>
        <v>#REF!</v>
      </c>
      <c r="G172" s="4" t="e">
        <f>IF(#REF!&gt;G$154,#REF!*G$155,"")</f>
        <v>#REF!</v>
      </c>
      <c r="H172" s="4" t="e">
        <f>IF(#REF!&gt;H$154,#REF!*H$155,"")</f>
        <v>#REF!</v>
      </c>
      <c r="I172" s="4" t="e">
        <f>IF(#REF!&gt;I$154,#REF!*I$155,"")</f>
        <v>#REF!</v>
      </c>
      <c r="J172" s="4" t="e">
        <f>IF(#REF!&gt;J$154,#REF!*J$155,"")</f>
        <v>#REF!</v>
      </c>
      <c r="K172" s="4" t="e">
        <f>IF(#REF!&gt;K$154,#REF!*K$155,"")</f>
        <v>#REF!</v>
      </c>
      <c r="L172" s="4" t="e">
        <f>IF(#REF!&gt;L$154,#REF!*L$155,"")</f>
        <v>#REF!</v>
      </c>
      <c r="M172" s="4" t="e">
        <f>IF(#REF!&gt;M$154,#REF!*M$155,"")</f>
        <v>#REF!</v>
      </c>
      <c r="N172" s="4" t="e">
        <f>IF(#REF!&gt;N$154,#REF!*N$155,"")</f>
        <v>#REF!</v>
      </c>
      <c r="O172" s="4" t="e">
        <f>IF(#REF!&gt;O$154,#REF!*O$155,"")</f>
        <v>#REF!</v>
      </c>
      <c r="P172" s="4" t="e">
        <f>IF(#REF!&gt;P$154,#REF!*P$155,"")</f>
        <v>#REF!</v>
      </c>
      <c r="Q172" s="4" t="e">
        <f>IF(#REF!&gt;Q$154,#REF!*Q$155,"")</f>
        <v>#REF!</v>
      </c>
      <c r="R172" s="4" t="e">
        <f>IF(#REF!&gt;R$154,#REF!*R$155,"")</f>
        <v>#REF!</v>
      </c>
      <c r="S172" s="4" t="e">
        <f>IF(#REF!&gt;S$154,#REF!*S$155,"")</f>
        <v>#REF!</v>
      </c>
      <c r="T172" s="4" t="e">
        <f>IF(#REF!&gt;T$154,#REF!*T$155,"")</f>
        <v>#REF!</v>
      </c>
      <c r="U172" s="4" t="e">
        <f>IF(#REF!&gt;U$154,#REF!*U$155,"")</f>
        <v>#REF!</v>
      </c>
      <c r="V172" s="4" t="e">
        <f>IF(#REF!&gt;V$154,#REF!*V$155,"")</f>
        <v>#REF!</v>
      </c>
      <c r="W172" s="4" t="e">
        <f>IF(#REF!&gt;W$154,#REF!*W$155,"")</f>
        <v>#REF!</v>
      </c>
      <c r="X172" s="4" t="e">
        <f>IF(#REF!&gt;X$154,#REF!*X$155,"")</f>
        <v>#REF!</v>
      </c>
      <c r="Y172" s="4" t="e">
        <f>IF(#REF!&gt;Y$154,#REF!*Y$155,"")</f>
        <v>#REF!</v>
      </c>
      <c r="Z172" s="4" t="e">
        <f>IF(#REF!&gt;Z$154,#REF!*Z$155,"")</f>
        <v>#REF!</v>
      </c>
      <c r="AA172" s="4" t="e">
        <f>IF(#REF!&gt;AA$154,#REF!*AA$155,"")</f>
        <v>#REF!</v>
      </c>
      <c r="AB172" s="4" t="e">
        <f>IF(#REF!&gt;AB$154,#REF!*AB$155,"")</f>
        <v>#REF!</v>
      </c>
      <c r="AC172" s="4" t="e">
        <f>IF(#REF!&gt;AC$154,#REF!*AC$155,"")</f>
        <v>#REF!</v>
      </c>
      <c r="AD172" s="4" t="e">
        <f>IF(#REF!&gt;AD$154,#REF!*AD$155,"")</f>
        <v>#REF!</v>
      </c>
      <c r="AE172" s="4" t="e">
        <f>IF(#REF!&gt;AE$154,#REF!*AE$155,"")</f>
        <v>#REF!</v>
      </c>
      <c r="AF172" s="4" t="e">
        <f>IF(#REF!&gt;AF$154,#REF!*AF$155,"")</f>
        <v>#REF!</v>
      </c>
      <c r="AG172" s="4" t="e">
        <f>IF(#REF!&gt;AG$154,#REF!*AG$155,"")</f>
        <v>#REF!</v>
      </c>
      <c r="AH172" s="4" t="e">
        <f>IF(#REF!&gt;AH$154,#REF!*AH$155,"")</f>
        <v>#REF!</v>
      </c>
      <c r="AI172" s="4" t="e">
        <f>IF(#REF!&gt;AI$154,#REF!*AI$155,"")</f>
        <v>#REF!</v>
      </c>
      <c r="AJ172" s="4" t="e">
        <f>IF(#REF!&gt;AJ$154,#REF!*AJ$155,"")</f>
        <v>#REF!</v>
      </c>
      <c r="AK172" s="4" t="e">
        <f>IF(#REF!&gt;AK$154,#REF!*AK$155,"")</f>
        <v>#REF!</v>
      </c>
      <c r="AL172" s="4" t="e">
        <f>IF(#REF!&gt;AL$154,#REF!*AL$155,"")</f>
        <v>#REF!</v>
      </c>
      <c r="AM172" s="4" t="e">
        <f>IF(#REF!&gt;AM$154,#REF!*AM$155,"")</f>
        <v>#REF!</v>
      </c>
      <c r="AN172" s="4" t="e">
        <f>IF(#REF!&gt;AN$154,#REF!*AN$155,"")</f>
        <v>#REF!</v>
      </c>
      <c r="AO172" s="4" t="e">
        <f>IF(#REF!&gt;AO$154,#REF!*AO$155,"")</f>
        <v>#REF!</v>
      </c>
      <c r="AP172" s="4" t="e">
        <f>IF(#REF!&gt;AP$154,#REF!*AP$155,"")</f>
        <v>#REF!</v>
      </c>
      <c r="AQ172" s="4" t="e">
        <f>IF(#REF!&gt;AQ$154,#REF!*AQ$155,"")</f>
        <v>#REF!</v>
      </c>
      <c r="AR172" s="4" t="e">
        <f>IF(#REF!&gt;AR$154,#REF!*AR$155,"")</f>
        <v>#REF!</v>
      </c>
      <c r="AS172" s="4" t="e">
        <f>IF(#REF!&gt;AS$154,#REF!*AS$155,"")</f>
        <v>#REF!</v>
      </c>
      <c r="AT172" s="4" t="e">
        <f>IF(#REF!&gt;AT$154,#REF!*AT$155,"")</f>
        <v>#REF!</v>
      </c>
      <c r="AU172" s="4" t="e">
        <f>IF(#REF!&gt;AU$154,#REF!*AU$155,"")</f>
        <v>#REF!</v>
      </c>
      <c r="AV172" s="4" t="e">
        <f>IF(#REF!&gt;AV$154,#REF!*AV$155,"")</f>
        <v>#REF!</v>
      </c>
      <c r="AW172" s="4" t="e">
        <f>IF(#REF!&gt;AW$154,#REF!*AW$155,"")</f>
        <v>#REF!</v>
      </c>
      <c r="AX172" s="4" t="e">
        <f>IF(#REF!&gt;AX$154,#REF!*AX$155,"")</f>
        <v>#REF!</v>
      </c>
      <c r="AY172" s="4" t="e">
        <f>IF(#REF!&gt;AY$154,#REF!*AY$155,"")</f>
        <v>#REF!</v>
      </c>
      <c r="AZ172" s="4" t="e">
        <f>IF(#REF!&gt;AZ$154,#REF!*AZ$155,"")</f>
        <v>#REF!</v>
      </c>
      <c r="BA172" s="4" t="e">
        <f>IF(#REF!&gt;BA$154,#REF!*BA$155,"")</f>
        <v>#REF!</v>
      </c>
      <c r="BB172" s="4" t="e">
        <f>IF(#REF!&gt;BB$154,#REF!*BB$155,"")</f>
        <v>#REF!</v>
      </c>
      <c r="BC172" s="4" t="e">
        <f>IF(#REF!&gt;BC$154,#REF!*BC$155,"")</f>
        <v>#REF!</v>
      </c>
      <c r="BD172" s="4" t="e">
        <f>IF(#REF!&gt;BD$154,#REF!*BD$155,"")</f>
        <v>#REF!</v>
      </c>
      <c r="BE172" s="4" t="e">
        <f>IF(#REF!&gt;BE$154,#REF!*BE$155,"")</f>
        <v>#REF!</v>
      </c>
      <c r="BF172" s="4" t="e">
        <f>IF(#REF!&gt;BF$154,#REF!*BF$155,"")</f>
        <v>#REF!</v>
      </c>
      <c r="BG172" s="4" t="e">
        <f>IF(#REF!&gt;BG$154,#REF!*BG$155,"")</f>
        <v>#REF!</v>
      </c>
      <c r="BH172" s="4" t="e">
        <f>IF(#REF!&gt;BH$154,#REF!*BH$155,"")</f>
        <v>#REF!</v>
      </c>
      <c r="BI172" s="4" t="e">
        <f>IF(#REF!&gt;BI$154,#REF!*BI$155,"")</f>
        <v>#REF!</v>
      </c>
      <c r="BJ172" s="4" t="e">
        <f>IF(#REF!&gt;BJ$154,#REF!*BJ$155,"")</f>
        <v>#REF!</v>
      </c>
      <c r="BK172" s="4" t="e">
        <f>IF(#REF!&gt;BK$154,#REF!*BK$155,"")</f>
        <v>#REF!</v>
      </c>
      <c r="BL172" s="4" t="e">
        <f>IF(#REF!&gt;BL$154,#REF!*BL$155,"")</f>
        <v>#REF!</v>
      </c>
      <c r="BM172" s="4" t="e">
        <f>IF(#REF!&gt;BM$154,#REF!*BM$155,"")</f>
        <v>#REF!</v>
      </c>
      <c r="BN172" s="4" t="e">
        <f>IF(#REF!&gt;BN$154,#REF!*BN$155,"")</f>
        <v>#REF!</v>
      </c>
      <c r="BO172" s="4" t="e">
        <f>IF(#REF!&gt;BO$154,#REF!*BO$155,"")</f>
        <v>#REF!</v>
      </c>
      <c r="BP172" s="4" t="e">
        <f>IF(#REF!&gt;BP$154,#REF!*BP$155,"")</f>
        <v>#REF!</v>
      </c>
      <c r="BQ172" s="4" t="e">
        <f>IF(#REF!&gt;BQ$154,#REF!*BQ$155,"")</f>
        <v>#REF!</v>
      </c>
      <c r="BR172" s="4" t="e">
        <f>IF(#REF!&gt;BR$154,#REF!*BR$155,"")</f>
        <v>#REF!</v>
      </c>
      <c r="BS172" s="4" t="e">
        <f>IF(#REF!&gt;BS$154,#REF!*BS$155,"")</f>
        <v>#REF!</v>
      </c>
      <c r="BT172" s="4" t="e">
        <f>IF(#REF!&gt;BT$154,#REF!*BT$155,"")</f>
        <v>#REF!</v>
      </c>
      <c r="BU172" s="4" t="e">
        <f>IF(#REF!&gt;BU$154,#REF!*BU$155,"")</f>
        <v>#REF!</v>
      </c>
      <c r="BV172" s="4" t="e">
        <f>IF(#REF!&gt;BV$154,#REF!*BV$155,"")</f>
        <v>#REF!</v>
      </c>
      <c r="BW172" s="4" t="e">
        <f>IF(#REF!&gt;BW$154,#REF!*BW$155,"")</f>
        <v>#REF!</v>
      </c>
      <c r="BX172" s="4" t="e">
        <f>IF(#REF!&gt;BX$154,#REF!*BX$155,"")</f>
        <v>#REF!</v>
      </c>
      <c r="BY172" s="4" t="e">
        <f>IF(#REF!&gt;BY$154,#REF!*BY$155,"")</f>
        <v>#REF!</v>
      </c>
      <c r="BZ172" s="34"/>
      <c r="CA172" s="5"/>
      <c r="CB172" s="5"/>
    </row>
    <row r="173" spans="1:80" ht="12.75" hidden="1">
      <c r="A173" s="8" t="str">
        <f>+A51</f>
        <v>Clinical Services Costs</v>
      </c>
      <c r="C173" s="16" t="e">
        <f>IF(#REF!&gt;0,+C51,0)</f>
        <v>#REF!</v>
      </c>
      <c r="D173" s="4" t="e">
        <f>IF(#REF!&gt;D$154,D51*D$155,"")</f>
        <v>#REF!</v>
      </c>
      <c r="E173" s="4" t="e">
        <f>IF(#REF!&gt;E$154,E51*E$155,"")</f>
        <v>#REF!</v>
      </c>
      <c r="F173" s="4" t="e">
        <f>IF(#REF!&gt;F$154,F51*F$155,"")</f>
        <v>#REF!</v>
      </c>
      <c r="G173" s="4" t="e">
        <f>IF(#REF!&gt;G$154,G51*G$155,"")</f>
        <v>#REF!</v>
      </c>
      <c r="H173" s="4" t="e">
        <f>IF(#REF!&gt;H$154,H51*H$155,"")</f>
        <v>#REF!</v>
      </c>
      <c r="I173" s="4" t="e">
        <f>IF(#REF!&gt;I$154,I51*I$155,"")</f>
        <v>#REF!</v>
      </c>
      <c r="J173" s="4" t="e">
        <f>IF(#REF!&gt;J$154,J51*J$155,"")</f>
        <v>#REF!</v>
      </c>
      <c r="K173" s="4" t="e">
        <f>IF(#REF!&gt;K$154,K51*K$155,"")</f>
        <v>#REF!</v>
      </c>
      <c r="L173" s="4" t="e">
        <f>IF(#REF!&gt;L$154,L51*L$155,"")</f>
        <v>#REF!</v>
      </c>
      <c r="M173" s="4" t="e">
        <f>IF(#REF!&gt;M$154,M51*M$155,"")</f>
        <v>#REF!</v>
      </c>
      <c r="N173" s="4" t="e">
        <f>IF(#REF!&gt;N$154,N51*N$155,"")</f>
        <v>#REF!</v>
      </c>
      <c r="O173" s="4" t="e">
        <f>IF(#REF!&gt;O$154,O51*O$155,"")</f>
        <v>#REF!</v>
      </c>
      <c r="P173" s="4" t="e">
        <f>IF(#REF!&gt;P$154,P51*P$155,"")</f>
        <v>#REF!</v>
      </c>
      <c r="Q173" s="4" t="e">
        <f>IF(#REF!&gt;Q$154,Q51*Q$155,"")</f>
        <v>#REF!</v>
      </c>
      <c r="R173" s="4" t="e">
        <f>IF(#REF!&gt;R$154,R51*R$155,"")</f>
        <v>#REF!</v>
      </c>
      <c r="S173" s="4" t="e">
        <f>IF(#REF!&gt;S$154,S51*S$155,"")</f>
        <v>#REF!</v>
      </c>
      <c r="T173" s="4" t="e">
        <f>IF(#REF!&gt;T$154,T51*T$155,"")</f>
        <v>#REF!</v>
      </c>
      <c r="U173" s="4" t="e">
        <f>IF(#REF!&gt;U$154,U51*U$155,"")</f>
        <v>#REF!</v>
      </c>
      <c r="V173" s="4" t="e">
        <f>IF(#REF!&gt;V$154,V51*V$155,"")</f>
        <v>#REF!</v>
      </c>
      <c r="W173" s="4" t="e">
        <f>IF(#REF!&gt;W$154,W51*W$155,"")</f>
        <v>#REF!</v>
      </c>
      <c r="X173" s="4" t="e">
        <f>IF(#REF!&gt;X$154,X51*X$155,"")</f>
        <v>#REF!</v>
      </c>
      <c r="Y173" s="4" t="e">
        <f>IF(#REF!&gt;Y$154,Y51*Y$155,"")</f>
        <v>#REF!</v>
      </c>
      <c r="Z173" s="4" t="e">
        <f>IF(#REF!&gt;Z$154,Z51*Z$155,"")</f>
        <v>#REF!</v>
      </c>
      <c r="AA173" s="4" t="e">
        <f>IF(#REF!&gt;AA$154,AA51*AA$155,"")</f>
        <v>#REF!</v>
      </c>
      <c r="AB173" s="4" t="e">
        <f>IF(#REF!&gt;AB$154,AB51*AB$155,"")</f>
        <v>#REF!</v>
      </c>
      <c r="AC173" s="4" t="e">
        <f>IF(#REF!&gt;AC$154,AC51*AC$155,"")</f>
        <v>#REF!</v>
      </c>
      <c r="AD173" s="4" t="e">
        <f>IF(#REF!&gt;AD$154,AD51*AD$155,"")</f>
        <v>#REF!</v>
      </c>
      <c r="AE173" s="4" t="e">
        <f>IF(#REF!&gt;AE$154,AE51*AE$155,"")</f>
        <v>#REF!</v>
      </c>
      <c r="AF173" s="4" t="e">
        <f>IF(#REF!&gt;AF$154,AF51*AF$155,"")</f>
        <v>#REF!</v>
      </c>
      <c r="AG173" s="4" t="e">
        <f>IF(#REF!&gt;AG$154,AG51*AG$155,"")</f>
        <v>#REF!</v>
      </c>
      <c r="AH173" s="4" t="e">
        <f>IF(#REF!&gt;AH$154,AH51*AH$155,"")</f>
        <v>#REF!</v>
      </c>
      <c r="AI173" s="4" t="e">
        <f>IF(#REF!&gt;AI$154,AI51*AI$155,"")</f>
        <v>#REF!</v>
      </c>
      <c r="AJ173" s="4" t="e">
        <f>IF(#REF!&gt;AJ$154,AJ51*AJ$155,"")</f>
        <v>#REF!</v>
      </c>
      <c r="AK173" s="4" t="e">
        <f>IF(#REF!&gt;AK$154,AK51*AK$155,"")</f>
        <v>#REF!</v>
      </c>
      <c r="AL173" s="4" t="e">
        <f>IF(#REF!&gt;AL$154,AL51*AL$155,"")</f>
        <v>#REF!</v>
      </c>
      <c r="AM173" s="4" t="e">
        <f>IF(#REF!&gt;AM$154,AM51*AM$155,"")</f>
        <v>#REF!</v>
      </c>
      <c r="AN173" s="4" t="e">
        <f>IF(#REF!&gt;AN$154,AN51*AN$155,"")</f>
        <v>#REF!</v>
      </c>
      <c r="AO173" s="4" t="e">
        <f>IF(#REF!&gt;AO$154,AO51*AO$155,"")</f>
        <v>#REF!</v>
      </c>
      <c r="AP173" s="4" t="e">
        <f>IF(#REF!&gt;AP$154,AP51*AP$155,"")</f>
        <v>#REF!</v>
      </c>
      <c r="AQ173" s="4" t="e">
        <f>IF(#REF!&gt;AQ$154,AQ51*AQ$155,"")</f>
        <v>#REF!</v>
      </c>
      <c r="AR173" s="4" t="e">
        <f>IF(#REF!&gt;AR$154,AR51*AR$155,"")</f>
        <v>#REF!</v>
      </c>
      <c r="AS173" s="4" t="e">
        <f>IF(#REF!&gt;AS$154,AS51*AS$155,"")</f>
        <v>#REF!</v>
      </c>
      <c r="AT173" s="4" t="e">
        <f>IF(#REF!&gt;AT$154,AT51*AT$155,"")</f>
        <v>#REF!</v>
      </c>
      <c r="AU173" s="4" t="e">
        <f>IF(#REF!&gt;AU$154,AU51*AU$155,"")</f>
        <v>#REF!</v>
      </c>
      <c r="AV173" s="4" t="e">
        <f>IF(#REF!&gt;AV$154,AV51*AV$155,"")</f>
        <v>#REF!</v>
      </c>
      <c r="AW173" s="4" t="e">
        <f>IF(#REF!&gt;AW$154,AW51*AW$155,"")</f>
        <v>#REF!</v>
      </c>
      <c r="AX173" s="4" t="e">
        <f>IF(#REF!&gt;AX$154,AX51*AX$155,"")</f>
        <v>#REF!</v>
      </c>
      <c r="AY173" s="4" t="e">
        <f>IF(#REF!&gt;AY$154,AY51*AY$155,"")</f>
        <v>#REF!</v>
      </c>
      <c r="AZ173" s="4" t="e">
        <f>IF(#REF!&gt;AZ$154,AZ51*AZ$155,"")</f>
        <v>#REF!</v>
      </c>
      <c r="BA173" s="4" t="e">
        <f>IF(#REF!&gt;BA$154,BA51*BA$155,"")</f>
        <v>#REF!</v>
      </c>
      <c r="BB173" s="4" t="e">
        <f>IF(#REF!&gt;BB$154,BB51*BB$155,"")</f>
        <v>#REF!</v>
      </c>
      <c r="BC173" s="4" t="e">
        <f>IF(#REF!&gt;BC$154,BC51*BC$155,"")</f>
        <v>#REF!</v>
      </c>
      <c r="BD173" s="4" t="e">
        <f>IF(#REF!&gt;BD$154,BD51*BD$155,"")</f>
        <v>#REF!</v>
      </c>
      <c r="BE173" s="4" t="e">
        <f>IF(#REF!&gt;BE$154,BE51*BE$155,"")</f>
        <v>#REF!</v>
      </c>
      <c r="BF173" s="4" t="e">
        <f>IF(#REF!&gt;BF$154,BF51*BF$155,"")</f>
        <v>#REF!</v>
      </c>
      <c r="BG173" s="4" t="e">
        <f>IF(#REF!&gt;BG$154,BG51*BG$155,"")</f>
        <v>#REF!</v>
      </c>
      <c r="BH173" s="4" t="e">
        <f>IF(#REF!&gt;BH$154,BH51*BH$155,"")</f>
        <v>#REF!</v>
      </c>
      <c r="BI173" s="4" t="e">
        <f>IF(#REF!&gt;BI$154,BI51*BI$155,"")</f>
        <v>#REF!</v>
      </c>
      <c r="BJ173" s="4" t="e">
        <f>IF(#REF!&gt;BJ$154,BJ51*BJ$155,"")</f>
        <v>#REF!</v>
      </c>
      <c r="BK173" s="4" t="e">
        <f>IF(#REF!&gt;BK$154,BK51*BK$155,"")</f>
        <v>#REF!</v>
      </c>
      <c r="BL173" s="4" t="e">
        <f>IF(#REF!&gt;BL$154,BL51*BL$155,"")</f>
        <v>#REF!</v>
      </c>
      <c r="BM173" s="4" t="e">
        <f>IF(#REF!&gt;BM$154,BM51*BM$155,"")</f>
        <v>#REF!</v>
      </c>
      <c r="BN173" s="4" t="e">
        <f>IF(#REF!&gt;BN$154,BN51*BN$155,"")</f>
        <v>#REF!</v>
      </c>
      <c r="BO173" s="4" t="e">
        <f>IF(#REF!&gt;BO$154,BO51*BO$155,"")</f>
        <v>#REF!</v>
      </c>
      <c r="BP173" s="4" t="e">
        <f>IF(#REF!&gt;BP$154,BP51*BP$155,"")</f>
        <v>#REF!</v>
      </c>
      <c r="BQ173" s="4" t="e">
        <f>IF(#REF!&gt;BQ$154,BQ51*BQ$155,"")</f>
        <v>#REF!</v>
      </c>
      <c r="BR173" s="4" t="e">
        <f>IF(#REF!&gt;BR$154,BR51*BR$155,"")</f>
        <v>#REF!</v>
      </c>
      <c r="BS173" s="4" t="e">
        <f>IF(#REF!&gt;BS$154,BS51*BS$155,"")</f>
        <v>#REF!</v>
      </c>
      <c r="BT173" s="4" t="e">
        <f>IF(#REF!&gt;BT$154,BT51*BT$155,"")</f>
        <v>#REF!</v>
      </c>
      <c r="BU173" s="4" t="e">
        <f>IF(#REF!&gt;BU$154,BU51*BU$155,"")</f>
        <v>#REF!</v>
      </c>
      <c r="BV173" s="4" t="e">
        <f>IF(#REF!&gt;BV$154,BV51*BV$155,"")</f>
        <v>#REF!</v>
      </c>
      <c r="BW173" s="4" t="e">
        <f>IF(#REF!&gt;BW$154,BW51*BW$155,"")</f>
        <v>#REF!</v>
      </c>
      <c r="BX173" s="4" t="e">
        <f>IF(#REF!&gt;BX$154,BX51*BX$155,"")</f>
        <v>#REF!</v>
      </c>
      <c r="BY173" s="4" t="e">
        <f>IF(#REF!&gt;BY$154,BY51*BY$155,"")</f>
        <v>#REF!</v>
      </c>
      <c r="BZ173" s="34"/>
      <c r="CA173" s="5"/>
      <c r="CB173" s="5"/>
    </row>
    <row r="174" spans="1:80" ht="12.75" hidden="1">
      <c r="A174" s="8" t="str">
        <f>+A57</f>
        <v>Subtotal: Clinical Services Costs</v>
      </c>
      <c r="C174" s="16" t="e">
        <f>IF(#REF!&gt;0,+C57,0)</f>
        <v>#REF!</v>
      </c>
      <c r="D174" s="4" t="e">
        <f>IF(#REF!&gt;D$154,D57*D$155,"")</f>
        <v>#REF!</v>
      </c>
      <c r="E174" s="4" t="e">
        <f>IF(#REF!&gt;E$154,E57*E$155,"")</f>
        <v>#REF!</v>
      </c>
      <c r="F174" s="4" t="e">
        <f>IF(#REF!&gt;F$154,F57*F$155,"")</f>
        <v>#REF!</v>
      </c>
      <c r="G174" s="4" t="e">
        <f>IF(#REF!&gt;G$154,G57*G$155,"")</f>
        <v>#REF!</v>
      </c>
      <c r="H174" s="4" t="e">
        <f>IF(#REF!&gt;H$154,H57*H$155,"")</f>
        <v>#REF!</v>
      </c>
      <c r="I174" s="4" t="e">
        <f>IF(#REF!&gt;I$154,I57*I$155,"")</f>
        <v>#REF!</v>
      </c>
      <c r="J174" s="4" t="e">
        <f>IF(#REF!&gt;J$154,J57*J$155,"")</f>
        <v>#REF!</v>
      </c>
      <c r="K174" s="4" t="e">
        <f>IF(#REF!&gt;K$154,K57*K$155,"")</f>
        <v>#REF!</v>
      </c>
      <c r="L174" s="4" t="e">
        <f>IF(#REF!&gt;L$154,L57*L$155,"")</f>
        <v>#REF!</v>
      </c>
      <c r="M174" s="4" t="e">
        <f>IF(#REF!&gt;M$154,M57*M$155,"")</f>
        <v>#REF!</v>
      </c>
      <c r="N174" s="4" t="e">
        <f>IF(#REF!&gt;N$154,N57*N$155,"")</f>
        <v>#REF!</v>
      </c>
      <c r="O174" s="4" t="e">
        <f>IF(#REF!&gt;O$154,O57*O$155,"")</f>
        <v>#REF!</v>
      </c>
      <c r="P174" s="4" t="e">
        <f>IF(#REF!&gt;P$154,P57*P$155,"")</f>
        <v>#REF!</v>
      </c>
      <c r="Q174" s="4" t="e">
        <f>IF(#REF!&gt;Q$154,Q57*Q$155,"")</f>
        <v>#REF!</v>
      </c>
      <c r="R174" s="4" t="e">
        <f>IF(#REF!&gt;R$154,R57*R$155,"")</f>
        <v>#REF!</v>
      </c>
      <c r="S174" s="4" t="e">
        <f>IF(#REF!&gt;S$154,S57*S$155,"")</f>
        <v>#REF!</v>
      </c>
      <c r="T174" s="4" t="e">
        <f>IF(#REF!&gt;T$154,T57*T$155,"")</f>
        <v>#REF!</v>
      </c>
      <c r="U174" s="4" t="e">
        <f>IF(#REF!&gt;U$154,U57*U$155,"")</f>
        <v>#REF!</v>
      </c>
      <c r="V174" s="4" t="e">
        <f>IF(#REF!&gt;V$154,V57*V$155,"")</f>
        <v>#REF!</v>
      </c>
      <c r="W174" s="4" t="e">
        <f>IF(#REF!&gt;W$154,W57*W$155,"")</f>
        <v>#REF!</v>
      </c>
      <c r="X174" s="4" t="e">
        <f>IF(#REF!&gt;X$154,X57*X$155,"")</f>
        <v>#REF!</v>
      </c>
      <c r="Y174" s="4" t="e">
        <f>IF(#REF!&gt;Y$154,Y57*Y$155,"")</f>
        <v>#REF!</v>
      </c>
      <c r="Z174" s="4" t="e">
        <f>IF(#REF!&gt;Z$154,Z57*Z$155,"")</f>
        <v>#REF!</v>
      </c>
      <c r="AA174" s="4" t="e">
        <f>IF(#REF!&gt;AA$154,AA57*AA$155,"")</f>
        <v>#REF!</v>
      </c>
      <c r="AB174" s="4" t="e">
        <f>IF(#REF!&gt;AB$154,AB57*AB$155,"")</f>
        <v>#REF!</v>
      </c>
      <c r="AC174" s="4" t="e">
        <f>IF(#REF!&gt;AC$154,AC57*AC$155,"")</f>
        <v>#REF!</v>
      </c>
      <c r="AD174" s="4" t="e">
        <f>IF(#REF!&gt;AD$154,AD57*AD$155,"")</f>
        <v>#REF!</v>
      </c>
      <c r="AE174" s="4" t="e">
        <f>IF(#REF!&gt;AE$154,AE57*AE$155,"")</f>
        <v>#REF!</v>
      </c>
      <c r="AF174" s="4" t="e">
        <f>IF(#REF!&gt;AF$154,AF57*AF$155,"")</f>
        <v>#REF!</v>
      </c>
      <c r="AG174" s="4" t="e">
        <f>IF(#REF!&gt;AG$154,AG57*AG$155,"")</f>
        <v>#REF!</v>
      </c>
      <c r="AH174" s="4" t="e">
        <f>IF(#REF!&gt;AH$154,AH57*AH$155,"")</f>
        <v>#REF!</v>
      </c>
      <c r="AI174" s="4" t="e">
        <f>IF(#REF!&gt;AI$154,AI57*AI$155,"")</f>
        <v>#REF!</v>
      </c>
      <c r="AJ174" s="4" t="e">
        <f>IF(#REF!&gt;AJ$154,AJ57*AJ$155,"")</f>
        <v>#REF!</v>
      </c>
      <c r="AK174" s="4" t="e">
        <f>IF(#REF!&gt;AK$154,AK57*AK$155,"")</f>
        <v>#REF!</v>
      </c>
      <c r="AL174" s="4" t="e">
        <f>IF(#REF!&gt;AL$154,AL57*AL$155,"")</f>
        <v>#REF!</v>
      </c>
      <c r="AM174" s="4" t="e">
        <f>IF(#REF!&gt;AM$154,AM57*AM$155,"")</f>
        <v>#REF!</v>
      </c>
      <c r="AN174" s="4" t="e">
        <f>IF(#REF!&gt;AN$154,AN57*AN$155,"")</f>
        <v>#REF!</v>
      </c>
      <c r="AO174" s="4" t="e">
        <f>IF(#REF!&gt;AO$154,AO57*AO$155,"")</f>
        <v>#REF!</v>
      </c>
      <c r="AP174" s="4" t="e">
        <f>IF(#REF!&gt;AP$154,AP57*AP$155,"")</f>
        <v>#REF!</v>
      </c>
      <c r="AQ174" s="4" t="e">
        <f>IF(#REF!&gt;AQ$154,AQ57*AQ$155,"")</f>
        <v>#REF!</v>
      </c>
      <c r="AR174" s="4" t="e">
        <f>IF(#REF!&gt;AR$154,AR57*AR$155,"")</f>
        <v>#REF!</v>
      </c>
      <c r="AS174" s="4" t="e">
        <f>IF(#REF!&gt;AS$154,AS57*AS$155,"")</f>
        <v>#REF!</v>
      </c>
      <c r="AT174" s="4" t="e">
        <f>IF(#REF!&gt;AT$154,AT57*AT$155,"")</f>
        <v>#REF!</v>
      </c>
      <c r="AU174" s="4" t="e">
        <f>IF(#REF!&gt;AU$154,AU57*AU$155,"")</f>
        <v>#REF!</v>
      </c>
      <c r="AV174" s="4" t="e">
        <f>IF(#REF!&gt;AV$154,AV57*AV$155,"")</f>
        <v>#REF!</v>
      </c>
      <c r="AW174" s="4" t="e">
        <f>IF(#REF!&gt;AW$154,AW57*AW$155,"")</f>
        <v>#REF!</v>
      </c>
      <c r="AX174" s="4" t="e">
        <f>IF(#REF!&gt;AX$154,AX57*AX$155,"")</f>
        <v>#REF!</v>
      </c>
      <c r="AY174" s="4" t="e">
        <f>IF(#REF!&gt;AY$154,AY57*AY$155,"")</f>
        <v>#REF!</v>
      </c>
      <c r="AZ174" s="4" t="e">
        <f>IF(#REF!&gt;AZ$154,AZ57*AZ$155,"")</f>
        <v>#REF!</v>
      </c>
      <c r="BA174" s="4" t="e">
        <f>IF(#REF!&gt;BA$154,BA57*BA$155,"")</f>
        <v>#REF!</v>
      </c>
      <c r="BB174" s="4" t="e">
        <f>IF(#REF!&gt;BB$154,BB57*BB$155,"")</f>
        <v>#REF!</v>
      </c>
      <c r="BC174" s="4" t="e">
        <f>IF(#REF!&gt;BC$154,BC57*BC$155,"")</f>
        <v>#REF!</v>
      </c>
      <c r="BD174" s="4" t="e">
        <f>IF(#REF!&gt;BD$154,BD57*BD$155,"")</f>
        <v>#REF!</v>
      </c>
      <c r="BE174" s="4" t="e">
        <f>IF(#REF!&gt;BE$154,BE57*BE$155,"")</f>
        <v>#REF!</v>
      </c>
      <c r="BF174" s="4" t="e">
        <f>IF(#REF!&gt;BF$154,BF57*BF$155,"")</f>
        <v>#REF!</v>
      </c>
      <c r="BG174" s="4" t="e">
        <f>IF(#REF!&gt;BG$154,BG57*BG$155,"")</f>
        <v>#REF!</v>
      </c>
      <c r="BH174" s="4" t="e">
        <f>IF(#REF!&gt;BH$154,BH57*BH$155,"")</f>
        <v>#REF!</v>
      </c>
      <c r="BI174" s="4" t="e">
        <f>IF(#REF!&gt;BI$154,BI57*BI$155,"")</f>
        <v>#REF!</v>
      </c>
      <c r="BJ174" s="4" t="e">
        <f>IF(#REF!&gt;BJ$154,BJ57*BJ$155,"")</f>
        <v>#REF!</v>
      </c>
      <c r="BK174" s="4" t="e">
        <f>IF(#REF!&gt;BK$154,BK57*BK$155,"")</f>
        <v>#REF!</v>
      </c>
      <c r="BL174" s="4" t="e">
        <f>IF(#REF!&gt;BL$154,BL57*BL$155,"")</f>
        <v>#REF!</v>
      </c>
      <c r="BM174" s="4" t="e">
        <f>IF(#REF!&gt;BM$154,BM57*BM$155,"")</f>
        <v>#REF!</v>
      </c>
      <c r="BN174" s="4" t="e">
        <f>IF(#REF!&gt;BN$154,BN57*BN$155,"")</f>
        <v>#REF!</v>
      </c>
      <c r="BO174" s="4" t="e">
        <f>IF(#REF!&gt;BO$154,BO57*BO$155,"")</f>
        <v>#REF!</v>
      </c>
      <c r="BP174" s="4" t="e">
        <f>IF(#REF!&gt;BP$154,BP57*BP$155,"")</f>
        <v>#REF!</v>
      </c>
      <c r="BQ174" s="4" t="e">
        <f>IF(#REF!&gt;BQ$154,BQ57*BQ$155,"")</f>
        <v>#REF!</v>
      </c>
      <c r="BR174" s="4" t="e">
        <f>IF(#REF!&gt;BR$154,BR57*BR$155,"")</f>
        <v>#REF!</v>
      </c>
      <c r="BS174" s="4" t="e">
        <f>IF(#REF!&gt;BS$154,BS57*BS$155,"")</f>
        <v>#REF!</v>
      </c>
      <c r="BT174" s="4" t="e">
        <f>IF(#REF!&gt;BT$154,BT57*BT$155,"")</f>
        <v>#REF!</v>
      </c>
      <c r="BU174" s="4" t="e">
        <f>IF(#REF!&gt;BU$154,BU57*BU$155,"")</f>
        <v>#REF!</v>
      </c>
      <c r="BV174" s="4" t="e">
        <f>IF(#REF!&gt;BV$154,BV57*BV$155,"")</f>
        <v>#REF!</v>
      </c>
      <c r="BW174" s="4" t="e">
        <f>IF(#REF!&gt;BW$154,BW57*BW$155,"")</f>
        <v>#REF!</v>
      </c>
      <c r="BX174" s="4" t="e">
        <f>IF(#REF!&gt;BX$154,BX57*BX$155,"")</f>
        <v>#REF!</v>
      </c>
      <c r="BY174" s="4" t="e">
        <f>IF(#REF!&gt;BY$154,BY57*BY$155,"")</f>
        <v>#REF!</v>
      </c>
      <c r="BZ174" s="34"/>
      <c r="CA174" s="5"/>
      <c r="CB174" s="5"/>
    </row>
    <row r="175" spans="1:80" ht="12.75" hidden="1">
      <c r="A175" s="8" t="str">
        <f>+A59</f>
        <v>Non-Clinical Service Costs</v>
      </c>
      <c r="C175" s="16" t="e">
        <f>IF(#REF!&gt;0,+C59,0)</f>
        <v>#REF!</v>
      </c>
      <c r="D175" s="4" t="e">
        <f>IF(#REF!&gt;D$154,D59*D$155,"")</f>
        <v>#REF!</v>
      </c>
      <c r="E175" s="4" t="e">
        <f>IF(#REF!&gt;E$154,E59*E$155,"")</f>
        <v>#REF!</v>
      </c>
      <c r="F175" s="4" t="e">
        <f>IF(#REF!&gt;F$154,F59*F$155,"")</f>
        <v>#REF!</v>
      </c>
      <c r="G175" s="4" t="e">
        <f>IF(#REF!&gt;G$154,G59*G$155,"")</f>
        <v>#REF!</v>
      </c>
      <c r="H175" s="4" t="e">
        <f>IF(#REF!&gt;H$154,H59*H$155,"")</f>
        <v>#REF!</v>
      </c>
      <c r="I175" s="4" t="e">
        <f>IF(#REF!&gt;I$154,I59*I$155,"")</f>
        <v>#REF!</v>
      </c>
      <c r="J175" s="4" t="e">
        <f>IF(#REF!&gt;J$154,J59*J$155,"")</f>
        <v>#REF!</v>
      </c>
      <c r="K175" s="4" t="e">
        <f>IF(#REF!&gt;K$154,K59*K$155,"")</f>
        <v>#REF!</v>
      </c>
      <c r="L175" s="4" t="e">
        <f>IF(#REF!&gt;L$154,L59*L$155,"")</f>
        <v>#REF!</v>
      </c>
      <c r="M175" s="4" t="e">
        <f>IF(#REF!&gt;M$154,M59*M$155,"")</f>
        <v>#REF!</v>
      </c>
      <c r="N175" s="4" t="e">
        <f>IF(#REF!&gt;N$154,N59*N$155,"")</f>
        <v>#REF!</v>
      </c>
      <c r="O175" s="4" t="e">
        <f>IF(#REF!&gt;O$154,O59*O$155,"")</f>
        <v>#REF!</v>
      </c>
      <c r="P175" s="4" t="e">
        <f>IF(#REF!&gt;P$154,P59*P$155,"")</f>
        <v>#REF!</v>
      </c>
      <c r="Q175" s="4" t="e">
        <f>IF(#REF!&gt;Q$154,Q59*Q$155,"")</f>
        <v>#REF!</v>
      </c>
      <c r="R175" s="4" t="e">
        <f>IF(#REF!&gt;R$154,R59*R$155,"")</f>
        <v>#REF!</v>
      </c>
      <c r="S175" s="4" t="e">
        <f>IF(#REF!&gt;S$154,S59*S$155,"")</f>
        <v>#REF!</v>
      </c>
      <c r="T175" s="4" t="e">
        <f>IF(#REF!&gt;T$154,T59*T$155,"")</f>
        <v>#REF!</v>
      </c>
      <c r="U175" s="4" t="e">
        <f>IF(#REF!&gt;U$154,U59*U$155,"")</f>
        <v>#REF!</v>
      </c>
      <c r="V175" s="4" t="e">
        <f>IF(#REF!&gt;V$154,V59*V$155,"")</f>
        <v>#REF!</v>
      </c>
      <c r="W175" s="4" t="e">
        <f>IF(#REF!&gt;W$154,W59*W$155,"")</f>
        <v>#REF!</v>
      </c>
      <c r="X175" s="4" t="e">
        <f>IF(#REF!&gt;X$154,X59*X$155,"")</f>
        <v>#REF!</v>
      </c>
      <c r="Y175" s="4" t="e">
        <f>IF(#REF!&gt;Y$154,Y59*Y$155,"")</f>
        <v>#REF!</v>
      </c>
      <c r="Z175" s="4" t="e">
        <f>IF(#REF!&gt;Z$154,Z59*Z$155,"")</f>
        <v>#REF!</v>
      </c>
      <c r="AA175" s="4" t="e">
        <f>IF(#REF!&gt;AA$154,AA59*AA$155,"")</f>
        <v>#REF!</v>
      </c>
      <c r="AB175" s="4" t="e">
        <f>IF(#REF!&gt;AB$154,AB59*AB$155,"")</f>
        <v>#REF!</v>
      </c>
      <c r="AC175" s="4" t="e">
        <f>IF(#REF!&gt;AC$154,AC59*AC$155,"")</f>
        <v>#REF!</v>
      </c>
      <c r="AD175" s="4" t="e">
        <f>IF(#REF!&gt;AD$154,AD59*AD$155,"")</f>
        <v>#REF!</v>
      </c>
      <c r="AE175" s="4" t="e">
        <f>IF(#REF!&gt;AE$154,AE59*AE$155,"")</f>
        <v>#REF!</v>
      </c>
      <c r="AF175" s="4" t="e">
        <f>IF(#REF!&gt;AF$154,AF59*AF$155,"")</f>
        <v>#REF!</v>
      </c>
      <c r="AG175" s="4" t="e">
        <f>IF(#REF!&gt;AG$154,AG59*AG$155,"")</f>
        <v>#REF!</v>
      </c>
      <c r="AH175" s="4" t="e">
        <f>IF(#REF!&gt;AH$154,AH59*AH$155,"")</f>
        <v>#REF!</v>
      </c>
      <c r="AI175" s="4" t="e">
        <f>IF(#REF!&gt;AI$154,AI59*AI$155,"")</f>
        <v>#REF!</v>
      </c>
      <c r="AJ175" s="4" t="e">
        <f>IF(#REF!&gt;AJ$154,AJ59*AJ$155,"")</f>
        <v>#REF!</v>
      </c>
      <c r="AK175" s="4" t="e">
        <f>IF(#REF!&gt;AK$154,AK59*AK$155,"")</f>
        <v>#REF!</v>
      </c>
      <c r="AL175" s="4" t="e">
        <f>IF(#REF!&gt;AL$154,AL59*AL$155,"")</f>
        <v>#REF!</v>
      </c>
      <c r="AM175" s="4" t="e">
        <f>IF(#REF!&gt;AM$154,AM59*AM$155,"")</f>
        <v>#REF!</v>
      </c>
      <c r="AN175" s="4" t="e">
        <f>IF(#REF!&gt;AN$154,AN59*AN$155,"")</f>
        <v>#REF!</v>
      </c>
      <c r="AO175" s="4" t="e">
        <f>IF(#REF!&gt;AO$154,AO59*AO$155,"")</f>
        <v>#REF!</v>
      </c>
      <c r="AP175" s="4" t="e">
        <f>IF(#REF!&gt;AP$154,AP59*AP$155,"")</f>
        <v>#REF!</v>
      </c>
      <c r="AQ175" s="4" t="e">
        <f>IF(#REF!&gt;AQ$154,AQ59*AQ$155,"")</f>
        <v>#REF!</v>
      </c>
      <c r="AR175" s="4" t="e">
        <f>IF(#REF!&gt;AR$154,AR59*AR$155,"")</f>
        <v>#REF!</v>
      </c>
      <c r="AS175" s="4" t="e">
        <f>IF(#REF!&gt;AS$154,AS59*AS$155,"")</f>
        <v>#REF!</v>
      </c>
      <c r="AT175" s="4" t="e">
        <f>IF(#REF!&gt;AT$154,AT59*AT$155,"")</f>
        <v>#REF!</v>
      </c>
      <c r="AU175" s="4" t="e">
        <f>IF(#REF!&gt;AU$154,AU59*AU$155,"")</f>
        <v>#REF!</v>
      </c>
      <c r="AV175" s="4" t="e">
        <f>IF(#REF!&gt;AV$154,AV59*AV$155,"")</f>
        <v>#REF!</v>
      </c>
      <c r="AW175" s="4" t="e">
        <f>IF(#REF!&gt;AW$154,AW59*AW$155,"")</f>
        <v>#REF!</v>
      </c>
      <c r="AX175" s="4" t="e">
        <f>IF(#REF!&gt;AX$154,AX59*AX$155,"")</f>
        <v>#REF!</v>
      </c>
      <c r="AY175" s="4" t="e">
        <f>IF(#REF!&gt;AY$154,AY59*AY$155,"")</f>
        <v>#REF!</v>
      </c>
      <c r="AZ175" s="4" t="e">
        <f>IF(#REF!&gt;AZ$154,AZ59*AZ$155,"")</f>
        <v>#REF!</v>
      </c>
      <c r="BA175" s="4" t="e">
        <f>IF(#REF!&gt;BA$154,BA59*BA$155,"")</f>
        <v>#REF!</v>
      </c>
      <c r="BB175" s="4" t="e">
        <f>IF(#REF!&gt;BB$154,BB59*BB$155,"")</f>
        <v>#REF!</v>
      </c>
      <c r="BC175" s="4" t="e">
        <f>IF(#REF!&gt;BC$154,BC59*BC$155,"")</f>
        <v>#REF!</v>
      </c>
      <c r="BD175" s="4" t="e">
        <f>IF(#REF!&gt;BD$154,BD59*BD$155,"")</f>
        <v>#REF!</v>
      </c>
      <c r="BE175" s="4" t="e">
        <f>IF(#REF!&gt;BE$154,BE59*BE$155,"")</f>
        <v>#REF!</v>
      </c>
      <c r="BF175" s="4" t="e">
        <f>IF(#REF!&gt;BF$154,BF59*BF$155,"")</f>
        <v>#REF!</v>
      </c>
      <c r="BG175" s="4" t="e">
        <f>IF(#REF!&gt;BG$154,BG59*BG$155,"")</f>
        <v>#REF!</v>
      </c>
      <c r="BH175" s="4" t="e">
        <f>IF(#REF!&gt;BH$154,BH59*BH$155,"")</f>
        <v>#REF!</v>
      </c>
      <c r="BI175" s="4" t="e">
        <f>IF(#REF!&gt;BI$154,BI59*BI$155,"")</f>
        <v>#REF!</v>
      </c>
      <c r="BJ175" s="4" t="e">
        <f>IF(#REF!&gt;BJ$154,BJ59*BJ$155,"")</f>
        <v>#REF!</v>
      </c>
      <c r="BK175" s="4" t="e">
        <f>IF(#REF!&gt;BK$154,BK59*BK$155,"")</f>
        <v>#REF!</v>
      </c>
      <c r="BL175" s="4" t="e">
        <f>IF(#REF!&gt;BL$154,BL59*BL$155,"")</f>
        <v>#REF!</v>
      </c>
      <c r="BM175" s="4" t="e">
        <f>IF(#REF!&gt;BM$154,BM59*BM$155,"")</f>
        <v>#REF!</v>
      </c>
      <c r="BN175" s="4" t="e">
        <f>IF(#REF!&gt;BN$154,BN59*BN$155,"")</f>
        <v>#REF!</v>
      </c>
      <c r="BO175" s="4" t="e">
        <f>IF(#REF!&gt;BO$154,BO59*BO$155,"")</f>
        <v>#REF!</v>
      </c>
      <c r="BP175" s="4" t="e">
        <f>IF(#REF!&gt;BP$154,BP59*BP$155,"")</f>
        <v>#REF!</v>
      </c>
      <c r="BQ175" s="4" t="e">
        <f>IF(#REF!&gt;BQ$154,BQ59*BQ$155,"")</f>
        <v>#REF!</v>
      </c>
      <c r="BR175" s="4" t="e">
        <f>IF(#REF!&gt;BR$154,BR59*BR$155,"")</f>
        <v>#REF!</v>
      </c>
      <c r="BS175" s="4" t="e">
        <f>IF(#REF!&gt;BS$154,BS59*BS$155,"")</f>
        <v>#REF!</v>
      </c>
      <c r="BT175" s="4" t="e">
        <f>IF(#REF!&gt;BT$154,BT59*BT$155,"")</f>
        <v>#REF!</v>
      </c>
      <c r="BU175" s="4" t="e">
        <f>IF(#REF!&gt;BU$154,BU59*BU$155,"")</f>
        <v>#REF!</v>
      </c>
      <c r="BV175" s="4" t="e">
        <f>IF(#REF!&gt;BV$154,BV59*BV$155,"")</f>
        <v>#REF!</v>
      </c>
      <c r="BW175" s="4" t="e">
        <f>IF(#REF!&gt;BW$154,BW59*BW$155,"")</f>
        <v>#REF!</v>
      </c>
      <c r="BX175" s="4" t="e">
        <f>IF(#REF!&gt;BX$154,BX59*BX$155,"")</f>
        <v>#REF!</v>
      </c>
      <c r="BY175" s="4" t="e">
        <f>IF(#REF!&gt;BY$154,BY59*BY$155,"")</f>
        <v>#REF!</v>
      </c>
      <c r="BZ175" s="34"/>
      <c r="CA175" s="5"/>
      <c r="CB175" s="5"/>
    </row>
    <row r="176" spans="1:80" ht="12.75" hidden="1">
      <c r="A176" s="8" t="str">
        <f>+A65</f>
        <v>Subtotal: Non-Clinical Services</v>
      </c>
      <c r="C176" s="16" t="e">
        <f>IF(#REF!&gt;0,+C65,0)</f>
        <v>#REF!</v>
      </c>
      <c r="D176" s="4" t="e">
        <f>IF(#REF!&gt;D$154,D65*D$155,"")</f>
        <v>#REF!</v>
      </c>
      <c r="E176" s="4" t="e">
        <f>IF(#REF!&gt;E$154,E65*E$155,"")</f>
        <v>#REF!</v>
      </c>
      <c r="F176" s="4" t="e">
        <f>IF(#REF!&gt;F$154,F65*F$155,"")</f>
        <v>#REF!</v>
      </c>
      <c r="G176" s="4" t="e">
        <f>IF(#REF!&gt;G$154,G65*G$155,"")</f>
        <v>#REF!</v>
      </c>
      <c r="H176" s="4" t="e">
        <f>IF(#REF!&gt;H$154,H65*H$155,"")</f>
        <v>#REF!</v>
      </c>
      <c r="I176" s="4" t="e">
        <f>IF(#REF!&gt;I$154,I65*I$155,"")</f>
        <v>#REF!</v>
      </c>
      <c r="J176" s="4" t="e">
        <f>IF(#REF!&gt;J$154,J65*J$155,"")</f>
        <v>#REF!</v>
      </c>
      <c r="K176" s="4" t="e">
        <f>IF(#REF!&gt;K$154,K65*K$155,"")</f>
        <v>#REF!</v>
      </c>
      <c r="L176" s="4" t="e">
        <f>IF(#REF!&gt;L$154,L65*L$155,"")</f>
        <v>#REF!</v>
      </c>
      <c r="M176" s="4" t="e">
        <f>IF(#REF!&gt;M$154,M65*M$155,"")</f>
        <v>#REF!</v>
      </c>
      <c r="N176" s="4" t="e">
        <f>IF(#REF!&gt;N$154,N65*N$155,"")</f>
        <v>#REF!</v>
      </c>
      <c r="O176" s="4" t="e">
        <f>IF(#REF!&gt;O$154,O65*O$155,"")</f>
        <v>#REF!</v>
      </c>
      <c r="P176" s="4" t="e">
        <f>IF(#REF!&gt;P$154,P65*P$155,"")</f>
        <v>#REF!</v>
      </c>
      <c r="Q176" s="4" t="e">
        <f>IF(#REF!&gt;Q$154,Q65*Q$155,"")</f>
        <v>#REF!</v>
      </c>
      <c r="R176" s="4" t="e">
        <f>IF(#REF!&gt;R$154,R65*R$155,"")</f>
        <v>#REF!</v>
      </c>
      <c r="S176" s="4" t="e">
        <f>IF(#REF!&gt;S$154,S65*S$155,"")</f>
        <v>#REF!</v>
      </c>
      <c r="T176" s="4" t="e">
        <f>IF(#REF!&gt;T$154,T65*T$155,"")</f>
        <v>#REF!</v>
      </c>
      <c r="U176" s="4" t="e">
        <f>IF(#REF!&gt;U$154,U65*U$155,"")</f>
        <v>#REF!</v>
      </c>
      <c r="V176" s="4" t="e">
        <f>IF(#REF!&gt;V$154,V65*V$155,"")</f>
        <v>#REF!</v>
      </c>
      <c r="W176" s="4" t="e">
        <f>IF(#REF!&gt;W$154,W65*W$155,"")</f>
        <v>#REF!</v>
      </c>
      <c r="X176" s="4" t="e">
        <f>IF(#REF!&gt;X$154,X65*X$155,"")</f>
        <v>#REF!</v>
      </c>
      <c r="Y176" s="4" t="e">
        <f>IF(#REF!&gt;Y$154,Y65*Y$155,"")</f>
        <v>#REF!</v>
      </c>
      <c r="Z176" s="4" t="e">
        <f>IF(#REF!&gt;Z$154,Z65*Z$155,"")</f>
        <v>#REF!</v>
      </c>
      <c r="AA176" s="4" t="e">
        <f>IF(#REF!&gt;AA$154,AA65*AA$155,"")</f>
        <v>#REF!</v>
      </c>
      <c r="AB176" s="4" t="e">
        <f>IF(#REF!&gt;AB$154,AB65*AB$155,"")</f>
        <v>#REF!</v>
      </c>
      <c r="AC176" s="4" t="e">
        <f>IF(#REF!&gt;AC$154,AC65*AC$155,"")</f>
        <v>#REF!</v>
      </c>
      <c r="AD176" s="4" t="e">
        <f>IF(#REF!&gt;AD$154,AD65*AD$155,"")</f>
        <v>#REF!</v>
      </c>
      <c r="AE176" s="4" t="e">
        <f>IF(#REF!&gt;AE$154,AE65*AE$155,"")</f>
        <v>#REF!</v>
      </c>
      <c r="AF176" s="4" t="e">
        <f>IF(#REF!&gt;AF$154,AF65*AF$155,"")</f>
        <v>#REF!</v>
      </c>
      <c r="AG176" s="4" t="e">
        <f>IF(#REF!&gt;AG$154,AG65*AG$155,"")</f>
        <v>#REF!</v>
      </c>
      <c r="AH176" s="4" t="e">
        <f>IF(#REF!&gt;AH$154,AH65*AH$155,"")</f>
        <v>#REF!</v>
      </c>
      <c r="AI176" s="4" t="e">
        <f>IF(#REF!&gt;AI$154,AI65*AI$155,"")</f>
        <v>#REF!</v>
      </c>
      <c r="AJ176" s="4" t="e">
        <f>IF(#REF!&gt;AJ$154,AJ65*AJ$155,"")</f>
        <v>#REF!</v>
      </c>
      <c r="AK176" s="4" t="e">
        <f>IF(#REF!&gt;AK$154,AK65*AK$155,"")</f>
        <v>#REF!</v>
      </c>
      <c r="AL176" s="4" t="e">
        <f>IF(#REF!&gt;AL$154,AL65*AL$155,"")</f>
        <v>#REF!</v>
      </c>
      <c r="AM176" s="4" t="e">
        <f>IF(#REF!&gt;AM$154,AM65*AM$155,"")</f>
        <v>#REF!</v>
      </c>
      <c r="AN176" s="4" t="e">
        <f>IF(#REF!&gt;AN$154,AN65*AN$155,"")</f>
        <v>#REF!</v>
      </c>
      <c r="AO176" s="4" t="e">
        <f>IF(#REF!&gt;AO$154,AO65*AO$155,"")</f>
        <v>#REF!</v>
      </c>
      <c r="AP176" s="4" t="e">
        <f>IF(#REF!&gt;AP$154,AP65*AP$155,"")</f>
        <v>#REF!</v>
      </c>
      <c r="AQ176" s="4" t="e">
        <f>IF(#REF!&gt;AQ$154,AQ65*AQ$155,"")</f>
        <v>#REF!</v>
      </c>
      <c r="AR176" s="4" t="e">
        <f>IF(#REF!&gt;AR$154,AR65*AR$155,"")</f>
        <v>#REF!</v>
      </c>
      <c r="AS176" s="4" t="e">
        <f>IF(#REF!&gt;AS$154,AS65*AS$155,"")</f>
        <v>#REF!</v>
      </c>
      <c r="AT176" s="4" t="e">
        <f>IF(#REF!&gt;AT$154,AT65*AT$155,"")</f>
        <v>#REF!</v>
      </c>
      <c r="AU176" s="4" t="e">
        <f>IF(#REF!&gt;AU$154,AU65*AU$155,"")</f>
        <v>#REF!</v>
      </c>
      <c r="AV176" s="4" t="e">
        <f>IF(#REF!&gt;AV$154,AV65*AV$155,"")</f>
        <v>#REF!</v>
      </c>
      <c r="AW176" s="4" t="e">
        <f>IF(#REF!&gt;AW$154,AW65*AW$155,"")</f>
        <v>#REF!</v>
      </c>
      <c r="AX176" s="4" t="e">
        <f>IF(#REF!&gt;AX$154,AX65*AX$155,"")</f>
        <v>#REF!</v>
      </c>
      <c r="AY176" s="4" t="e">
        <f>IF(#REF!&gt;AY$154,AY65*AY$155,"")</f>
        <v>#REF!</v>
      </c>
      <c r="AZ176" s="4" t="e">
        <f>IF(#REF!&gt;AZ$154,AZ65*AZ$155,"")</f>
        <v>#REF!</v>
      </c>
      <c r="BA176" s="4" t="e">
        <f>IF(#REF!&gt;BA$154,BA65*BA$155,"")</f>
        <v>#REF!</v>
      </c>
      <c r="BB176" s="4" t="e">
        <f>IF(#REF!&gt;BB$154,BB65*BB$155,"")</f>
        <v>#REF!</v>
      </c>
      <c r="BC176" s="4" t="e">
        <f>IF(#REF!&gt;BC$154,BC65*BC$155,"")</f>
        <v>#REF!</v>
      </c>
      <c r="BD176" s="4" t="e">
        <f>IF(#REF!&gt;BD$154,BD65*BD$155,"")</f>
        <v>#REF!</v>
      </c>
      <c r="BE176" s="4" t="e">
        <f>IF(#REF!&gt;BE$154,BE65*BE$155,"")</f>
        <v>#REF!</v>
      </c>
      <c r="BF176" s="4" t="e">
        <f>IF(#REF!&gt;BF$154,BF65*BF$155,"")</f>
        <v>#REF!</v>
      </c>
      <c r="BG176" s="4" t="e">
        <f>IF(#REF!&gt;BG$154,BG65*BG$155,"")</f>
        <v>#REF!</v>
      </c>
      <c r="BH176" s="4" t="e">
        <f>IF(#REF!&gt;BH$154,BH65*BH$155,"")</f>
        <v>#REF!</v>
      </c>
      <c r="BI176" s="4" t="e">
        <f>IF(#REF!&gt;BI$154,BI65*BI$155,"")</f>
        <v>#REF!</v>
      </c>
      <c r="BJ176" s="4" t="e">
        <f>IF(#REF!&gt;BJ$154,BJ65*BJ$155,"")</f>
        <v>#REF!</v>
      </c>
      <c r="BK176" s="4" t="e">
        <f>IF(#REF!&gt;BK$154,BK65*BK$155,"")</f>
        <v>#REF!</v>
      </c>
      <c r="BL176" s="4" t="e">
        <f>IF(#REF!&gt;BL$154,BL65*BL$155,"")</f>
        <v>#REF!</v>
      </c>
      <c r="BM176" s="4" t="e">
        <f>IF(#REF!&gt;BM$154,BM65*BM$155,"")</f>
        <v>#REF!</v>
      </c>
      <c r="BN176" s="4" t="e">
        <f>IF(#REF!&gt;BN$154,BN65*BN$155,"")</f>
        <v>#REF!</v>
      </c>
      <c r="BO176" s="4" t="e">
        <f>IF(#REF!&gt;BO$154,BO65*BO$155,"")</f>
        <v>#REF!</v>
      </c>
      <c r="BP176" s="4" t="e">
        <f>IF(#REF!&gt;BP$154,BP65*BP$155,"")</f>
        <v>#REF!</v>
      </c>
      <c r="BQ176" s="4" t="e">
        <f>IF(#REF!&gt;BQ$154,BQ65*BQ$155,"")</f>
        <v>#REF!</v>
      </c>
      <c r="BR176" s="4" t="e">
        <f>IF(#REF!&gt;BR$154,BR65*BR$155,"")</f>
        <v>#REF!</v>
      </c>
      <c r="BS176" s="4" t="e">
        <f>IF(#REF!&gt;BS$154,BS65*BS$155,"")</f>
        <v>#REF!</v>
      </c>
      <c r="BT176" s="4" t="e">
        <f>IF(#REF!&gt;BT$154,BT65*BT$155,"")</f>
        <v>#REF!</v>
      </c>
      <c r="BU176" s="4" t="e">
        <f>IF(#REF!&gt;BU$154,BU65*BU$155,"")</f>
        <v>#REF!</v>
      </c>
      <c r="BV176" s="4" t="e">
        <f>IF(#REF!&gt;BV$154,BV65*BV$155,"")</f>
        <v>#REF!</v>
      </c>
      <c r="BW176" s="4" t="e">
        <f>IF(#REF!&gt;BW$154,BW65*BW$155,"")</f>
        <v>#REF!</v>
      </c>
      <c r="BX176" s="4" t="e">
        <f>IF(#REF!&gt;BX$154,BX65*BX$155,"")</f>
        <v>#REF!</v>
      </c>
      <c r="BY176" s="4" t="e">
        <f>IF(#REF!&gt;BY$154,BY65*BY$155,"")</f>
        <v>#REF!</v>
      </c>
      <c r="BZ176" s="34"/>
      <c r="CA176" s="5"/>
      <c r="CB176" s="5"/>
    </row>
    <row r="177" spans="1:80" ht="12.75" hidden="1">
      <c r="A177" s="8" t="str">
        <f>+A67</f>
        <v>Building Related Running Costs</v>
      </c>
      <c r="C177" s="16" t="e">
        <f>IF(#REF!&gt;0,+C67,0)</f>
        <v>#REF!</v>
      </c>
      <c r="D177" s="4" t="e">
        <f>IF(#REF!&gt;D$154,D67*D$155,"")</f>
        <v>#REF!</v>
      </c>
      <c r="E177" s="4" t="e">
        <f>IF(#REF!&gt;E$154,E67*E$155,"")</f>
        <v>#REF!</v>
      </c>
      <c r="F177" s="4" t="e">
        <f>IF(#REF!&gt;F$154,F67*F$155,"")</f>
        <v>#REF!</v>
      </c>
      <c r="G177" s="4" t="e">
        <f>IF(#REF!&gt;G$154,G67*G$155,"")</f>
        <v>#REF!</v>
      </c>
      <c r="H177" s="4" t="e">
        <f>IF(#REF!&gt;H$154,H67*H$155,"")</f>
        <v>#REF!</v>
      </c>
      <c r="I177" s="4" t="e">
        <f>IF(#REF!&gt;I$154,I67*I$155,"")</f>
        <v>#REF!</v>
      </c>
      <c r="J177" s="4" t="e">
        <f>IF(#REF!&gt;J$154,J67*J$155,"")</f>
        <v>#REF!</v>
      </c>
      <c r="K177" s="4" t="e">
        <f>IF(#REF!&gt;K$154,K67*K$155,"")</f>
        <v>#REF!</v>
      </c>
      <c r="L177" s="4" t="e">
        <f>IF(#REF!&gt;L$154,L67*L$155,"")</f>
        <v>#REF!</v>
      </c>
      <c r="M177" s="4" t="e">
        <f>IF(#REF!&gt;M$154,M67*M$155,"")</f>
        <v>#REF!</v>
      </c>
      <c r="N177" s="4" t="e">
        <f>IF(#REF!&gt;N$154,N67*N$155,"")</f>
        <v>#REF!</v>
      </c>
      <c r="O177" s="4" t="e">
        <f>IF(#REF!&gt;O$154,O67*O$155,"")</f>
        <v>#REF!</v>
      </c>
      <c r="P177" s="4" t="e">
        <f>IF(#REF!&gt;P$154,P67*P$155,"")</f>
        <v>#REF!</v>
      </c>
      <c r="Q177" s="4" t="e">
        <f>IF(#REF!&gt;Q$154,Q67*Q$155,"")</f>
        <v>#REF!</v>
      </c>
      <c r="R177" s="4" t="e">
        <f>IF(#REF!&gt;R$154,R67*R$155,"")</f>
        <v>#REF!</v>
      </c>
      <c r="S177" s="4" t="e">
        <f>IF(#REF!&gt;S$154,S67*S$155,"")</f>
        <v>#REF!</v>
      </c>
      <c r="T177" s="4" t="e">
        <f>IF(#REF!&gt;T$154,T67*T$155,"")</f>
        <v>#REF!</v>
      </c>
      <c r="U177" s="4" t="e">
        <f>IF(#REF!&gt;U$154,U67*U$155,"")</f>
        <v>#REF!</v>
      </c>
      <c r="V177" s="4" t="e">
        <f>IF(#REF!&gt;V$154,V67*V$155,"")</f>
        <v>#REF!</v>
      </c>
      <c r="W177" s="4" t="e">
        <f>IF(#REF!&gt;W$154,W67*W$155,"")</f>
        <v>#REF!</v>
      </c>
      <c r="X177" s="4" t="e">
        <f>IF(#REF!&gt;X$154,X67*X$155,"")</f>
        <v>#REF!</v>
      </c>
      <c r="Y177" s="4" t="e">
        <f>IF(#REF!&gt;Y$154,Y67*Y$155,"")</f>
        <v>#REF!</v>
      </c>
      <c r="Z177" s="4" t="e">
        <f>IF(#REF!&gt;Z$154,Z67*Z$155,"")</f>
        <v>#REF!</v>
      </c>
      <c r="AA177" s="4" t="e">
        <f>IF(#REF!&gt;AA$154,AA67*AA$155,"")</f>
        <v>#REF!</v>
      </c>
      <c r="AB177" s="4" t="e">
        <f>IF(#REF!&gt;AB$154,AB67*AB$155,"")</f>
        <v>#REF!</v>
      </c>
      <c r="AC177" s="4" t="e">
        <f>IF(#REF!&gt;AC$154,AC67*AC$155,"")</f>
        <v>#REF!</v>
      </c>
      <c r="AD177" s="4" t="e">
        <f>IF(#REF!&gt;AD$154,AD67*AD$155,"")</f>
        <v>#REF!</v>
      </c>
      <c r="AE177" s="4" t="e">
        <f>IF(#REF!&gt;AE$154,AE67*AE$155,"")</f>
        <v>#REF!</v>
      </c>
      <c r="AF177" s="4" t="e">
        <f>IF(#REF!&gt;AF$154,AF67*AF$155,"")</f>
        <v>#REF!</v>
      </c>
      <c r="AG177" s="4" t="e">
        <f>IF(#REF!&gt;AG$154,AG67*AG$155,"")</f>
        <v>#REF!</v>
      </c>
      <c r="AH177" s="4" t="e">
        <f>IF(#REF!&gt;AH$154,AH67*AH$155,"")</f>
        <v>#REF!</v>
      </c>
      <c r="AI177" s="4" t="e">
        <f>IF(#REF!&gt;AI$154,AI67*AI$155,"")</f>
        <v>#REF!</v>
      </c>
      <c r="AJ177" s="4" t="e">
        <f>IF(#REF!&gt;AJ$154,AJ67*AJ$155,"")</f>
        <v>#REF!</v>
      </c>
      <c r="AK177" s="4" t="e">
        <f>IF(#REF!&gt;AK$154,AK67*AK$155,"")</f>
        <v>#REF!</v>
      </c>
      <c r="AL177" s="4" t="e">
        <f>IF(#REF!&gt;AL$154,AL67*AL$155,"")</f>
        <v>#REF!</v>
      </c>
      <c r="AM177" s="4" t="e">
        <f>IF(#REF!&gt;AM$154,AM67*AM$155,"")</f>
        <v>#REF!</v>
      </c>
      <c r="AN177" s="4" t="e">
        <f>IF(#REF!&gt;AN$154,AN67*AN$155,"")</f>
        <v>#REF!</v>
      </c>
      <c r="AO177" s="4" t="e">
        <f>IF(#REF!&gt;AO$154,AO67*AO$155,"")</f>
        <v>#REF!</v>
      </c>
      <c r="AP177" s="4" t="e">
        <f>IF(#REF!&gt;AP$154,AP67*AP$155,"")</f>
        <v>#REF!</v>
      </c>
      <c r="AQ177" s="4" t="e">
        <f>IF(#REF!&gt;AQ$154,AQ67*AQ$155,"")</f>
        <v>#REF!</v>
      </c>
      <c r="AR177" s="4" t="e">
        <f>IF(#REF!&gt;AR$154,AR67*AR$155,"")</f>
        <v>#REF!</v>
      </c>
      <c r="AS177" s="4" t="e">
        <f>IF(#REF!&gt;AS$154,AS67*AS$155,"")</f>
        <v>#REF!</v>
      </c>
      <c r="AT177" s="4" t="e">
        <f>IF(#REF!&gt;AT$154,AT67*AT$155,"")</f>
        <v>#REF!</v>
      </c>
      <c r="AU177" s="4" t="e">
        <f>IF(#REF!&gt;AU$154,AU67*AU$155,"")</f>
        <v>#REF!</v>
      </c>
      <c r="AV177" s="4" t="e">
        <f>IF(#REF!&gt;AV$154,AV67*AV$155,"")</f>
        <v>#REF!</v>
      </c>
      <c r="AW177" s="4" t="e">
        <f>IF(#REF!&gt;AW$154,AW67*AW$155,"")</f>
        <v>#REF!</v>
      </c>
      <c r="AX177" s="4" t="e">
        <f>IF(#REF!&gt;AX$154,AX67*AX$155,"")</f>
        <v>#REF!</v>
      </c>
      <c r="AY177" s="4" t="e">
        <f>IF(#REF!&gt;AY$154,AY67*AY$155,"")</f>
        <v>#REF!</v>
      </c>
      <c r="AZ177" s="4" t="e">
        <f>IF(#REF!&gt;AZ$154,AZ67*AZ$155,"")</f>
        <v>#REF!</v>
      </c>
      <c r="BA177" s="4" t="e">
        <f>IF(#REF!&gt;BA$154,BA67*BA$155,"")</f>
        <v>#REF!</v>
      </c>
      <c r="BB177" s="4" t="e">
        <f>IF(#REF!&gt;BB$154,BB67*BB$155,"")</f>
        <v>#REF!</v>
      </c>
      <c r="BC177" s="4" t="e">
        <f>IF(#REF!&gt;BC$154,BC67*BC$155,"")</f>
        <v>#REF!</v>
      </c>
      <c r="BD177" s="4" t="e">
        <f>IF(#REF!&gt;BD$154,BD67*BD$155,"")</f>
        <v>#REF!</v>
      </c>
      <c r="BE177" s="4" t="e">
        <f>IF(#REF!&gt;BE$154,BE67*BE$155,"")</f>
        <v>#REF!</v>
      </c>
      <c r="BF177" s="4" t="e">
        <f>IF(#REF!&gt;BF$154,BF67*BF$155,"")</f>
        <v>#REF!</v>
      </c>
      <c r="BG177" s="4" t="e">
        <f>IF(#REF!&gt;BG$154,BG67*BG$155,"")</f>
        <v>#REF!</v>
      </c>
      <c r="BH177" s="4" t="e">
        <f>IF(#REF!&gt;BH$154,BH67*BH$155,"")</f>
        <v>#REF!</v>
      </c>
      <c r="BI177" s="4" t="e">
        <f>IF(#REF!&gt;BI$154,BI67*BI$155,"")</f>
        <v>#REF!</v>
      </c>
      <c r="BJ177" s="4" t="e">
        <f>IF(#REF!&gt;BJ$154,BJ67*BJ$155,"")</f>
        <v>#REF!</v>
      </c>
      <c r="BK177" s="4" t="e">
        <f>IF(#REF!&gt;BK$154,BK67*BK$155,"")</f>
        <v>#REF!</v>
      </c>
      <c r="BL177" s="4" t="e">
        <f>IF(#REF!&gt;BL$154,BL67*BL$155,"")</f>
        <v>#REF!</v>
      </c>
      <c r="BM177" s="4" t="e">
        <f>IF(#REF!&gt;BM$154,BM67*BM$155,"")</f>
        <v>#REF!</v>
      </c>
      <c r="BN177" s="4" t="e">
        <f>IF(#REF!&gt;BN$154,BN67*BN$155,"")</f>
        <v>#REF!</v>
      </c>
      <c r="BO177" s="4" t="e">
        <f>IF(#REF!&gt;BO$154,BO67*BO$155,"")</f>
        <v>#REF!</v>
      </c>
      <c r="BP177" s="4" t="e">
        <f>IF(#REF!&gt;BP$154,BP67*BP$155,"")</f>
        <v>#REF!</v>
      </c>
      <c r="BQ177" s="4" t="e">
        <f>IF(#REF!&gt;BQ$154,BQ67*BQ$155,"")</f>
        <v>#REF!</v>
      </c>
      <c r="BR177" s="4" t="e">
        <f>IF(#REF!&gt;BR$154,BR67*BR$155,"")</f>
        <v>#REF!</v>
      </c>
      <c r="BS177" s="4" t="e">
        <f>IF(#REF!&gt;BS$154,BS67*BS$155,"")</f>
        <v>#REF!</v>
      </c>
      <c r="BT177" s="4" t="e">
        <f>IF(#REF!&gt;BT$154,BT67*BT$155,"")</f>
        <v>#REF!</v>
      </c>
      <c r="BU177" s="4" t="e">
        <f>IF(#REF!&gt;BU$154,BU67*BU$155,"")</f>
        <v>#REF!</v>
      </c>
      <c r="BV177" s="4" t="e">
        <f>IF(#REF!&gt;BV$154,BV67*BV$155,"")</f>
        <v>#REF!</v>
      </c>
      <c r="BW177" s="4" t="e">
        <f>IF(#REF!&gt;BW$154,BW67*BW$155,"")</f>
        <v>#REF!</v>
      </c>
      <c r="BX177" s="4" t="e">
        <f>IF(#REF!&gt;BX$154,BX67*BX$155,"")</f>
        <v>#REF!</v>
      </c>
      <c r="BY177" s="4" t="e">
        <f>IF(#REF!&gt;BY$154,BY67*BY$155,"")</f>
        <v>#REF!</v>
      </c>
      <c r="BZ177" s="34"/>
      <c r="CA177" s="5"/>
      <c r="CB177" s="5"/>
    </row>
    <row r="178" spans="1:80" ht="12.75" hidden="1">
      <c r="A178" s="8" t="str">
        <f>+A73</f>
        <v>Subtotal: Building Running Costs</v>
      </c>
      <c r="C178" s="16" t="e">
        <f>IF(#REF!&gt;0,+C73,0)</f>
        <v>#REF!</v>
      </c>
      <c r="D178" s="4" t="e">
        <f>IF(#REF!&gt;D$154,D73*D$155,"")</f>
        <v>#REF!</v>
      </c>
      <c r="E178" s="4" t="e">
        <f>IF(#REF!&gt;E$154,E73*E$155,"")</f>
        <v>#REF!</v>
      </c>
      <c r="F178" s="4" t="e">
        <f>IF(#REF!&gt;F$154,F73*F$155,"")</f>
        <v>#REF!</v>
      </c>
      <c r="G178" s="4" t="e">
        <f>IF(#REF!&gt;G$154,G73*G$155,"")</f>
        <v>#REF!</v>
      </c>
      <c r="H178" s="4" t="e">
        <f>IF(#REF!&gt;H$154,H73*H$155,"")</f>
        <v>#REF!</v>
      </c>
      <c r="I178" s="4" t="e">
        <f>IF(#REF!&gt;I$154,I73*I$155,"")</f>
        <v>#REF!</v>
      </c>
      <c r="J178" s="4" t="e">
        <f>IF(#REF!&gt;J$154,J73*J$155,"")</f>
        <v>#REF!</v>
      </c>
      <c r="K178" s="4" t="e">
        <f>IF(#REF!&gt;K$154,K73*K$155,"")</f>
        <v>#REF!</v>
      </c>
      <c r="L178" s="4" t="e">
        <f>IF(#REF!&gt;L$154,L73*L$155,"")</f>
        <v>#REF!</v>
      </c>
      <c r="M178" s="4" t="e">
        <f>IF(#REF!&gt;M$154,M73*M$155,"")</f>
        <v>#REF!</v>
      </c>
      <c r="N178" s="4" t="e">
        <f>IF(#REF!&gt;N$154,N73*N$155,"")</f>
        <v>#REF!</v>
      </c>
      <c r="O178" s="4" t="e">
        <f>IF(#REF!&gt;O$154,O73*O$155,"")</f>
        <v>#REF!</v>
      </c>
      <c r="P178" s="4" t="e">
        <f>IF(#REF!&gt;P$154,P73*P$155,"")</f>
        <v>#REF!</v>
      </c>
      <c r="Q178" s="4" t="e">
        <f>IF(#REF!&gt;Q$154,Q73*Q$155,"")</f>
        <v>#REF!</v>
      </c>
      <c r="R178" s="4" t="e">
        <f>IF(#REF!&gt;R$154,R73*R$155,"")</f>
        <v>#REF!</v>
      </c>
      <c r="S178" s="4" t="e">
        <f>IF(#REF!&gt;S$154,S73*S$155,"")</f>
        <v>#REF!</v>
      </c>
      <c r="T178" s="4" t="e">
        <f>IF(#REF!&gt;T$154,T73*T$155,"")</f>
        <v>#REF!</v>
      </c>
      <c r="U178" s="4" t="e">
        <f>IF(#REF!&gt;U$154,U73*U$155,"")</f>
        <v>#REF!</v>
      </c>
      <c r="V178" s="4" t="e">
        <f>IF(#REF!&gt;V$154,V73*V$155,"")</f>
        <v>#REF!</v>
      </c>
      <c r="W178" s="4" t="e">
        <f>IF(#REF!&gt;W$154,W73*W$155,"")</f>
        <v>#REF!</v>
      </c>
      <c r="X178" s="4" t="e">
        <f>IF(#REF!&gt;X$154,X73*X$155,"")</f>
        <v>#REF!</v>
      </c>
      <c r="Y178" s="4" t="e">
        <f>IF(#REF!&gt;Y$154,Y73*Y$155,"")</f>
        <v>#REF!</v>
      </c>
      <c r="Z178" s="4" t="e">
        <f>IF(#REF!&gt;Z$154,Z73*Z$155,"")</f>
        <v>#REF!</v>
      </c>
      <c r="AA178" s="4" t="e">
        <f>IF(#REF!&gt;AA$154,AA73*AA$155,"")</f>
        <v>#REF!</v>
      </c>
      <c r="AB178" s="4" t="e">
        <f>IF(#REF!&gt;AB$154,AB73*AB$155,"")</f>
        <v>#REF!</v>
      </c>
      <c r="AC178" s="4" t="e">
        <f>IF(#REF!&gt;AC$154,AC73*AC$155,"")</f>
        <v>#REF!</v>
      </c>
      <c r="AD178" s="4" t="e">
        <f>IF(#REF!&gt;AD$154,AD73*AD$155,"")</f>
        <v>#REF!</v>
      </c>
      <c r="AE178" s="4" t="e">
        <f>IF(#REF!&gt;AE$154,AE73*AE$155,"")</f>
        <v>#REF!</v>
      </c>
      <c r="AF178" s="4" t="e">
        <f>IF(#REF!&gt;AF$154,AF73*AF$155,"")</f>
        <v>#REF!</v>
      </c>
      <c r="AG178" s="4" t="e">
        <f>IF(#REF!&gt;AG$154,AG73*AG$155,"")</f>
        <v>#REF!</v>
      </c>
      <c r="AH178" s="4" t="e">
        <f>IF(#REF!&gt;AH$154,AH73*AH$155,"")</f>
        <v>#REF!</v>
      </c>
      <c r="AI178" s="4" t="e">
        <f>IF(#REF!&gt;AI$154,AI73*AI$155,"")</f>
        <v>#REF!</v>
      </c>
      <c r="AJ178" s="4" t="e">
        <f>IF(#REF!&gt;AJ$154,AJ73*AJ$155,"")</f>
        <v>#REF!</v>
      </c>
      <c r="AK178" s="4" t="e">
        <f>IF(#REF!&gt;AK$154,AK73*AK$155,"")</f>
        <v>#REF!</v>
      </c>
      <c r="AL178" s="4" t="e">
        <f>IF(#REF!&gt;AL$154,AL73*AL$155,"")</f>
        <v>#REF!</v>
      </c>
      <c r="AM178" s="4" t="e">
        <f>IF(#REF!&gt;AM$154,AM73*AM$155,"")</f>
        <v>#REF!</v>
      </c>
      <c r="AN178" s="4" t="e">
        <f>IF(#REF!&gt;AN$154,AN73*AN$155,"")</f>
        <v>#REF!</v>
      </c>
      <c r="AO178" s="4" t="e">
        <f>IF(#REF!&gt;AO$154,AO73*AO$155,"")</f>
        <v>#REF!</v>
      </c>
      <c r="AP178" s="4" t="e">
        <f>IF(#REF!&gt;AP$154,AP73*AP$155,"")</f>
        <v>#REF!</v>
      </c>
      <c r="AQ178" s="4" t="e">
        <f>IF(#REF!&gt;AQ$154,AQ73*AQ$155,"")</f>
        <v>#REF!</v>
      </c>
      <c r="AR178" s="4" t="e">
        <f>IF(#REF!&gt;AR$154,AR73*AR$155,"")</f>
        <v>#REF!</v>
      </c>
      <c r="AS178" s="4" t="e">
        <f>IF(#REF!&gt;AS$154,AS73*AS$155,"")</f>
        <v>#REF!</v>
      </c>
      <c r="AT178" s="4" t="e">
        <f>IF(#REF!&gt;AT$154,AT73*AT$155,"")</f>
        <v>#REF!</v>
      </c>
      <c r="AU178" s="4" t="e">
        <f>IF(#REF!&gt;AU$154,AU73*AU$155,"")</f>
        <v>#REF!</v>
      </c>
      <c r="AV178" s="4" t="e">
        <f>IF(#REF!&gt;AV$154,AV73*AV$155,"")</f>
        <v>#REF!</v>
      </c>
      <c r="AW178" s="4" t="e">
        <f>IF(#REF!&gt;AW$154,AW73*AW$155,"")</f>
        <v>#REF!</v>
      </c>
      <c r="AX178" s="4" t="e">
        <f>IF(#REF!&gt;AX$154,AX73*AX$155,"")</f>
        <v>#REF!</v>
      </c>
      <c r="AY178" s="4" t="e">
        <f>IF(#REF!&gt;AY$154,AY73*AY$155,"")</f>
        <v>#REF!</v>
      </c>
      <c r="AZ178" s="4" t="e">
        <f>IF(#REF!&gt;AZ$154,AZ73*AZ$155,"")</f>
        <v>#REF!</v>
      </c>
      <c r="BA178" s="4" t="e">
        <f>IF(#REF!&gt;BA$154,BA73*BA$155,"")</f>
        <v>#REF!</v>
      </c>
      <c r="BB178" s="4" t="e">
        <f>IF(#REF!&gt;BB$154,BB73*BB$155,"")</f>
        <v>#REF!</v>
      </c>
      <c r="BC178" s="4" t="e">
        <f>IF(#REF!&gt;BC$154,BC73*BC$155,"")</f>
        <v>#REF!</v>
      </c>
      <c r="BD178" s="4" t="e">
        <f>IF(#REF!&gt;BD$154,BD73*BD$155,"")</f>
        <v>#REF!</v>
      </c>
      <c r="BE178" s="4" t="e">
        <f>IF(#REF!&gt;BE$154,BE73*BE$155,"")</f>
        <v>#REF!</v>
      </c>
      <c r="BF178" s="4" t="e">
        <f>IF(#REF!&gt;BF$154,BF73*BF$155,"")</f>
        <v>#REF!</v>
      </c>
      <c r="BG178" s="4" t="e">
        <f>IF(#REF!&gt;BG$154,BG73*BG$155,"")</f>
        <v>#REF!</v>
      </c>
      <c r="BH178" s="4" t="e">
        <f>IF(#REF!&gt;BH$154,BH73*BH$155,"")</f>
        <v>#REF!</v>
      </c>
      <c r="BI178" s="4" t="e">
        <f>IF(#REF!&gt;BI$154,BI73*BI$155,"")</f>
        <v>#REF!</v>
      </c>
      <c r="BJ178" s="4" t="e">
        <f>IF(#REF!&gt;BJ$154,BJ73*BJ$155,"")</f>
        <v>#REF!</v>
      </c>
      <c r="BK178" s="4" t="e">
        <f>IF(#REF!&gt;BK$154,BK73*BK$155,"")</f>
        <v>#REF!</v>
      </c>
      <c r="BL178" s="4" t="e">
        <f>IF(#REF!&gt;BL$154,BL73*BL$155,"")</f>
        <v>#REF!</v>
      </c>
      <c r="BM178" s="4" t="e">
        <f>IF(#REF!&gt;BM$154,BM73*BM$155,"")</f>
        <v>#REF!</v>
      </c>
      <c r="BN178" s="4" t="e">
        <f>IF(#REF!&gt;BN$154,BN73*BN$155,"")</f>
        <v>#REF!</v>
      </c>
      <c r="BO178" s="4" t="e">
        <f>IF(#REF!&gt;BO$154,BO73*BO$155,"")</f>
        <v>#REF!</v>
      </c>
      <c r="BP178" s="4" t="e">
        <f>IF(#REF!&gt;BP$154,BP73*BP$155,"")</f>
        <v>#REF!</v>
      </c>
      <c r="BQ178" s="4" t="e">
        <f>IF(#REF!&gt;BQ$154,BQ73*BQ$155,"")</f>
        <v>#REF!</v>
      </c>
      <c r="BR178" s="4" t="e">
        <f>IF(#REF!&gt;BR$154,BR73*BR$155,"")</f>
        <v>#REF!</v>
      </c>
      <c r="BS178" s="4" t="e">
        <f>IF(#REF!&gt;BS$154,BS73*BS$155,"")</f>
        <v>#REF!</v>
      </c>
      <c r="BT178" s="4" t="e">
        <f>IF(#REF!&gt;BT$154,BT73*BT$155,"")</f>
        <v>#REF!</v>
      </c>
      <c r="BU178" s="4" t="e">
        <f>IF(#REF!&gt;BU$154,BU73*BU$155,"")</f>
        <v>#REF!</v>
      </c>
      <c r="BV178" s="4" t="e">
        <f>IF(#REF!&gt;BV$154,BV73*BV$155,"")</f>
        <v>#REF!</v>
      </c>
      <c r="BW178" s="4" t="e">
        <f>IF(#REF!&gt;BW$154,BW73*BW$155,"")</f>
        <v>#REF!</v>
      </c>
      <c r="BX178" s="4" t="e">
        <f>IF(#REF!&gt;BX$154,BX73*BX$155,"")</f>
        <v>#REF!</v>
      </c>
      <c r="BY178" s="4" t="e">
        <f>IF(#REF!&gt;BY$154,BY73*BY$155,"")</f>
        <v>#REF!</v>
      </c>
      <c r="BZ178" s="34"/>
      <c r="CA178" s="5"/>
      <c r="CB178" s="5"/>
    </row>
    <row r="179" spans="1:80" ht="12.75" hidden="1">
      <c r="A179" s="8" t="str">
        <f>+A75</f>
        <v>TOTAL OPERATIONAL REVENUE COSTS</v>
      </c>
      <c r="C179" s="16" t="e">
        <f>IF(#REF!&gt;0,+C75,0)</f>
        <v>#REF!</v>
      </c>
      <c r="D179" s="4" t="e">
        <f>IF(#REF!&gt;D$154,D75*D$155,"")</f>
        <v>#REF!</v>
      </c>
      <c r="E179" s="4" t="e">
        <f>IF(#REF!&gt;E$154,E75*E$155,"")</f>
        <v>#REF!</v>
      </c>
      <c r="F179" s="4" t="e">
        <f>IF(#REF!&gt;F$154,F75*F$155,"")</f>
        <v>#REF!</v>
      </c>
      <c r="G179" s="4" t="e">
        <f>IF(#REF!&gt;G$154,G75*G$155,"")</f>
        <v>#REF!</v>
      </c>
      <c r="H179" s="4" t="e">
        <f>IF(#REF!&gt;H$154,H75*H$155,"")</f>
        <v>#REF!</v>
      </c>
      <c r="I179" s="4" t="e">
        <f>IF(#REF!&gt;I$154,I75*I$155,"")</f>
        <v>#REF!</v>
      </c>
      <c r="J179" s="4" t="e">
        <f>IF(#REF!&gt;J$154,J75*J$155,"")</f>
        <v>#REF!</v>
      </c>
      <c r="K179" s="4" t="e">
        <f>IF(#REF!&gt;K$154,K75*K$155,"")</f>
        <v>#REF!</v>
      </c>
      <c r="L179" s="4" t="e">
        <f>IF(#REF!&gt;L$154,L75*L$155,"")</f>
        <v>#REF!</v>
      </c>
      <c r="M179" s="4" t="e">
        <f>IF(#REF!&gt;M$154,M75*M$155,"")</f>
        <v>#REF!</v>
      </c>
      <c r="N179" s="4" t="e">
        <f>IF(#REF!&gt;N$154,N75*N$155,"")</f>
        <v>#REF!</v>
      </c>
      <c r="O179" s="4" t="e">
        <f>IF(#REF!&gt;O$154,O75*O$155,"")</f>
        <v>#REF!</v>
      </c>
      <c r="P179" s="4" t="e">
        <f>IF(#REF!&gt;P$154,P75*P$155,"")</f>
        <v>#REF!</v>
      </c>
      <c r="Q179" s="4" t="e">
        <f>IF(#REF!&gt;Q$154,Q75*Q$155,"")</f>
        <v>#REF!</v>
      </c>
      <c r="R179" s="4" t="e">
        <f>IF(#REF!&gt;R$154,R75*R$155,"")</f>
        <v>#REF!</v>
      </c>
      <c r="S179" s="4" t="e">
        <f>IF(#REF!&gt;S$154,S75*S$155,"")</f>
        <v>#REF!</v>
      </c>
      <c r="T179" s="4" t="e">
        <f>IF(#REF!&gt;T$154,T75*T$155,"")</f>
        <v>#REF!</v>
      </c>
      <c r="U179" s="4" t="e">
        <f>IF(#REF!&gt;U$154,U75*U$155,"")</f>
        <v>#REF!</v>
      </c>
      <c r="V179" s="4" t="e">
        <f>IF(#REF!&gt;V$154,V75*V$155,"")</f>
        <v>#REF!</v>
      </c>
      <c r="W179" s="4" t="e">
        <f>IF(#REF!&gt;W$154,W75*W$155,"")</f>
        <v>#REF!</v>
      </c>
      <c r="X179" s="4" t="e">
        <f>IF(#REF!&gt;X$154,X75*X$155,"")</f>
        <v>#REF!</v>
      </c>
      <c r="Y179" s="4" t="e">
        <f>IF(#REF!&gt;Y$154,Y75*Y$155,"")</f>
        <v>#REF!</v>
      </c>
      <c r="Z179" s="4" t="e">
        <f>IF(#REF!&gt;Z$154,Z75*Z$155,"")</f>
        <v>#REF!</v>
      </c>
      <c r="AA179" s="4" t="e">
        <f>IF(#REF!&gt;AA$154,AA75*AA$155,"")</f>
        <v>#REF!</v>
      </c>
      <c r="AB179" s="4" t="e">
        <f>IF(#REF!&gt;AB$154,AB75*AB$155,"")</f>
        <v>#REF!</v>
      </c>
      <c r="AC179" s="4" t="e">
        <f>IF(#REF!&gt;AC$154,AC75*AC$155,"")</f>
        <v>#REF!</v>
      </c>
      <c r="AD179" s="4" t="e">
        <f>IF(#REF!&gt;AD$154,AD75*AD$155,"")</f>
        <v>#REF!</v>
      </c>
      <c r="AE179" s="4" t="e">
        <f>IF(#REF!&gt;AE$154,AE75*AE$155,"")</f>
        <v>#REF!</v>
      </c>
      <c r="AF179" s="4" t="e">
        <f>IF(#REF!&gt;AF$154,AF75*AF$155,"")</f>
        <v>#REF!</v>
      </c>
      <c r="AG179" s="4" t="e">
        <f>IF(#REF!&gt;AG$154,AG75*AG$155,"")</f>
        <v>#REF!</v>
      </c>
      <c r="AH179" s="4" t="e">
        <f>IF(#REF!&gt;AH$154,AH75*AH$155,"")</f>
        <v>#REF!</v>
      </c>
      <c r="AI179" s="4" t="e">
        <f>IF(#REF!&gt;AI$154,AI75*AI$155,"")</f>
        <v>#REF!</v>
      </c>
      <c r="AJ179" s="4" t="e">
        <f>IF(#REF!&gt;AJ$154,AJ75*AJ$155,"")</f>
        <v>#REF!</v>
      </c>
      <c r="AK179" s="4" t="e">
        <f>IF(#REF!&gt;AK$154,AK75*AK$155,"")</f>
        <v>#REF!</v>
      </c>
      <c r="AL179" s="4" t="e">
        <f>IF(#REF!&gt;AL$154,AL75*AL$155,"")</f>
        <v>#REF!</v>
      </c>
      <c r="AM179" s="4" t="e">
        <f>IF(#REF!&gt;AM$154,AM75*AM$155,"")</f>
        <v>#REF!</v>
      </c>
      <c r="AN179" s="4" t="e">
        <f>IF(#REF!&gt;AN$154,AN75*AN$155,"")</f>
        <v>#REF!</v>
      </c>
      <c r="AO179" s="4" t="e">
        <f>IF(#REF!&gt;AO$154,AO75*AO$155,"")</f>
        <v>#REF!</v>
      </c>
      <c r="AP179" s="4" t="e">
        <f>IF(#REF!&gt;AP$154,AP75*AP$155,"")</f>
        <v>#REF!</v>
      </c>
      <c r="AQ179" s="4" t="e">
        <f>IF(#REF!&gt;AQ$154,AQ75*AQ$155,"")</f>
        <v>#REF!</v>
      </c>
      <c r="AR179" s="4" t="e">
        <f>IF(#REF!&gt;AR$154,AR75*AR$155,"")</f>
        <v>#REF!</v>
      </c>
      <c r="AS179" s="4" t="e">
        <f>IF(#REF!&gt;AS$154,AS75*AS$155,"")</f>
        <v>#REF!</v>
      </c>
      <c r="AT179" s="4" t="e">
        <f>IF(#REF!&gt;AT$154,AT75*AT$155,"")</f>
        <v>#REF!</v>
      </c>
      <c r="AU179" s="4" t="e">
        <f>IF(#REF!&gt;AU$154,AU75*AU$155,"")</f>
        <v>#REF!</v>
      </c>
      <c r="AV179" s="4" t="e">
        <f>IF(#REF!&gt;AV$154,AV75*AV$155,"")</f>
        <v>#REF!</v>
      </c>
      <c r="AW179" s="4" t="e">
        <f>IF(#REF!&gt;AW$154,AW75*AW$155,"")</f>
        <v>#REF!</v>
      </c>
      <c r="AX179" s="4" t="e">
        <f>IF(#REF!&gt;AX$154,AX75*AX$155,"")</f>
        <v>#REF!</v>
      </c>
      <c r="AY179" s="4" t="e">
        <f>IF(#REF!&gt;AY$154,AY75*AY$155,"")</f>
        <v>#REF!</v>
      </c>
      <c r="AZ179" s="4" t="e">
        <f>IF(#REF!&gt;AZ$154,AZ75*AZ$155,"")</f>
        <v>#REF!</v>
      </c>
      <c r="BA179" s="4" t="e">
        <f>IF(#REF!&gt;BA$154,BA75*BA$155,"")</f>
        <v>#REF!</v>
      </c>
      <c r="BB179" s="4" t="e">
        <f>IF(#REF!&gt;BB$154,BB75*BB$155,"")</f>
        <v>#REF!</v>
      </c>
      <c r="BC179" s="4" t="e">
        <f>IF(#REF!&gt;BC$154,BC75*BC$155,"")</f>
        <v>#REF!</v>
      </c>
      <c r="BD179" s="4" t="e">
        <f>IF(#REF!&gt;BD$154,BD75*BD$155,"")</f>
        <v>#REF!</v>
      </c>
      <c r="BE179" s="4" t="e">
        <f>IF(#REF!&gt;BE$154,BE75*BE$155,"")</f>
        <v>#REF!</v>
      </c>
      <c r="BF179" s="4" t="e">
        <f>IF(#REF!&gt;BF$154,BF75*BF$155,"")</f>
        <v>#REF!</v>
      </c>
      <c r="BG179" s="4" t="e">
        <f>IF(#REF!&gt;BG$154,BG75*BG$155,"")</f>
        <v>#REF!</v>
      </c>
      <c r="BH179" s="4" t="e">
        <f>IF(#REF!&gt;BH$154,BH75*BH$155,"")</f>
        <v>#REF!</v>
      </c>
      <c r="BI179" s="4" t="e">
        <f>IF(#REF!&gt;BI$154,BI75*BI$155,"")</f>
        <v>#REF!</v>
      </c>
      <c r="BJ179" s="4" t="e">
        <f>IF(#REF!&gt;BJ$154,BJ75*BJ$155,"")</f>
        <v>#REF!</v>
      </c>
      <c r="BK179" s="4" t="e">
        <f>IF(#REF!&gt;BK$154,BK75*BK$155,"")</f>
        <v>#REF!</v>
      </c>
      <c r="BL179" s="4" t="e">
        <f>IF(#REF!&gt;BL$154,BL75*BL$155,"")</f>
        <v>#REF!</v>
      </c>
      <c r="BM179" s="4" t="e">
        <f>IF(#REF!&gt;BM$154,BM75*BM$155,"")</f>
        <v>#REF!</v>
      </c>
      <c r="BN179" s="4" t="e">
        <f>IF(#REF!&gt;BN$154,BN75*BN$155,"")</f>
        <v>#REF!</v>
      </c>
      <c r="BO179" s="4" t="e">
        <f>IF(#REF!&gt;BO$154,BO75*BO$155,"")</f>
        <v>#REF!</v>
      </c>
      <c r="BP179" s="4" t="e">
        <f>IF(#REF!&gt;BP$154,BP75*BP$155,"")</f>
        <v>#REF!</v>
      </c>
      <c r="BQ179" s="4" t="e">
        <f>IF(#REF!&gt;BQ$154,BQ75*BQ$155,"")</f>
        <v>#REF!</v>
      </c>
      <c r="BR179" s="4" t="e">
        <f>IF(#REF!&gt;BR$154,BR75*BR$155,"")</f>
        <v>#REF!</v>
      </c>
      <c r="BS179" s="4" t="e">
        <f>IF(#REF!&gt;BS$154,BS75*BS$155,"")</f>
        <v>#REF!</v>
      </c>
      <c r="BT179" s="4" t="e">
        <f>IF(#REF!&gt;BT$154,BT75*BT$155,"")</f>
        <v>#REF!</v>
      </c>
      <c r="BU179" s="4" t="e">
        <f>IF(#REF!&gt;BU$154,BU75*BU$155,"")</f>
        <v>#REF!</v>
      </c>
      <c r="BV179" s="4" t="e">
        <f>IF(#REF!&gt;BV$154,BV75*BV$155,"")</f>
        <v>#REF!</v>
      </c>
      <c r="BW179" s="4" t="e">
        <f>IF(#REF!&gt;BW$154,BW75*BW$155,"")</f>
        <v>#REF!</v>
      </c>
      <c r="BX179" s="4" t="e">
        <f>IF(#REF!&gt;BX$154,BX75*BX$155,"")</f>
        <v>#REF!</v>
      </c>
      <c r="BY179" s="4" t="e">
        <f>IF(#REF!&gt;BY$154,BY75*BY$155,"")</f>
        <v>#REF!</v>
      </c>
      <c r="BZ179" s="34"/>
      <c r="CA179" s="5"/>
      <c r="CB179" s="5"/>
    </row>
    <row r="180" spans="1:80" ht="12.75" hidden="1">
      <c r="A180" s="8" t="str">
        <f>+A78</f>
        <v>Net Income Contribution</v>
      </c>
      <c r="C180" s="16" t="e">
        <f>IF(#REF!&gt;0,+C78,0)</f>
        <v>#REF!</v>
      </c>
      <c r="D180" s="4" t="e">
        <f>IF(#REF!&gt;D$154,D78*D$155,"")</f>
        <v>#REF!</v>
      </c>
      <c r="E180" s="4" t="e">
        <f>IF(#REF!&gt;E$154,E78*E$155,"")</f>
        <v>#REF!</v>
      </c>
      <c r="F180" s="4" t="e">
        <f>IF(#REF!&gt;F$154,F78*F$155,"")</f>
        <v>#REF!</v>
      </c>
      <c r="G180" s="4" t="e">
        <f>IF(#REF!&gt;G$154,G78*G$155,"")</f>
        <v>#REF!</v>
      </c>
      <c r="H180" s="4" t="e">
        <f>IF(#REF!&gt;H$154,H78*H$155,"")</f>
        <v>#REF!</v>
      </c>
      <c r="I180" s="4" t="e">
        <f>IF(#REF!&gt;I$154,I78*I$155,"")</f>
        <v>#REF!</v>
      </c>
      <c r="J180" s="4" t="e">
        <f>IF(#REF!&gt;J$154,J78*J$155,"")</f>
        <v>#REF!</v>
      </c>
      <c r="K180" s="4" t="e">
        <f>IF(#REF!&gt;K$154,K78*K$155,"")</f>
        <v>#REF!</v>
      </c>
      <c r="L180" s="4" t="e">
        <f>IF(#REF!&gt;L$154,L78*L$155,"")</f>
        <v>#REF!</v>
      </c>
      <c r="M180" s="4" t="e">
        <f>IF(#REF!&gt;M$154,M78*M$155,"")</f>
        <v>#REF!</v>
      </c>
      <c r="N180" s="4" t="e">
        <f>IF(#REF!&gt;N$154,N78*N$155,"")</f>
        <v>#REF!</v>
      </c>
      <c r="O180" s="4" t="e">
        <f>IF(#REF!&gt;O$154,O78*O$155,"")</f>
        <v>#REF!</v>
      </c>
      <c r="P180" s="4" t="e">
        <f>IF(#REF!&gt;P$154,P78*P$155,"")</f>
        <v>#REF!</v>
      </c>
      <c r="Q180" s="4" t="e">
        <f>IF(#REF!&gt;Q$154,Q78*Q$155,"")</f>
        <v>#REF!</v>
      </c>
      <c r="R180" s="4" t="e">
        <f>IF(#REF!&gt;R$154,R78*R$155,"")</f>
        <v>#REF!</v>
      </c>
      <c r="S180" s="4" t="e">
        <f>IF(#REF!&gt;S$154,S78*S$155,"")</f>
        <v>#REF!</v>
      </c>
      <c r="T180" s="4" t="e">
        <f>IF(#REF!&gt;T$154,T78*T$155,"")</f>
        <v>#REF!</v>
      </c>
      <c r="U180" s="4" t="e">
        <f>IF(#REF!&gt;U$154,U78*U$155,"")</f>
        <v>#REF!</v>
      </c>
      <c r="V180" s="4" t="e">
        <f>IF(#REF!&gt;V$154,V78*V$155,"")</f>
        <v>#REF!</v>
      </c>
      <c r="W180" s="4" t="e">
        <f>IF(#REF!&gt;W$154,W78*W$155,"")</f>
        <v>#REF!</v>
      </c>
      <c r="X180" s="4" t="e">
        <f>IF(#REF!&gt;X$154,X78*X$155,"")</f>
        <v>#REF!</v>
      </c>
      <c r="Y180" s="4" t="e">
        <f>IF(#REF!&gt;Y$154,Y78*Y$155,"")</f>
        <v>#REF!</v>
      </c>
      <c r="Z180" s="4" t="e">
        <f>IF(#REF!&gt;Z$154,Z78*Z$155,"")</f>
        <v>#REF!</v>
      </c>
      <c r="AA180" s="4" t="e">
        <f>IF(#REF!&gt;AA$154,AA78*AA$155,"")</f>
        <v>#REF!</v>
      </c>
      <c r="AB180" s="4" t="e">
        <f>IF(#REF!&gt;AB$154,AB78*AB$155,"")</f>
        <v>#REF!</v>
      </c>
      <c r="AC180" s="4" t="e">
        <f>IF(#REF!&gt;AC$154,AC78*AC$155,"")</f>
        <v>#REF!</v>
      </c>
      <c r="AD180" s="4" t="e">
        <f>IF(#REF!&gt;AD$154,AD78*AD$155,"")</f>
        <v>#REF!</v>
      </c>
      <c r="AE180" s="4" t="e">
        <f>IF(#REF!&gt;AE$154,AE78*AE$155,"")</f>
        <v>#REF!</v>
      </c>
      <c r="AF180" s="4" t="e">
        <f>IF(#REF!&gt;AF$154,AF78*AF$155,"")</f>
        <v>#REF!</v>
      </c>
      <c r="AG180" s="4" t="e">
        <f>IF(#REF!&gt;AG$154,AG78*AG$155,"")</f>
        <v>#REF!</v>
      </c>
      <c r="AH180" s="4" t="e">
        <f>IF(#REF!&gt;AH$154,AH78*AH$155,"")</f>
        <v>#REF!</v>
      </c>
      <c r="AI180" s="4" t="e">
        <f>IF(#REF!&gt;AI$154,AI78*AI$155,"")</f>
        <v>#REF!</v>
      </c>
      <c r="AJ180" s="4" t="e">
        <f>IF(#REF!&gt;AJ$154,AJ78*AJ$155,"")</f>
        <v>#REF!</v>
      </c>
      <c r="AK180" s="4" t="e">
        <f>IF(#REF!&gt;AK$154,AK78*AK$155,"")</f>
        <v>#REF!</v>
      </c>
      <c r="AL180" s="4" t="e">
        <f>IF(#REF!&gt;AL$154,AL78*AL$155,"")</f>
        <v>#REF!</v>
      </c>
      <c r="AM180" s="4" t="e">
        <f>IF(#REF!&gt;AM$154,AM78*AM$155,"")</f>
        <v>#REF!</v>
      </c>
      <c r="AN180" s="4" t="e">
        <f>IF(#REF!&gt;AN$154,AN78*AN$155,"")</f>
        <v>#REF!</v>
      </c>
      <c r="AO180" s="4" t="e">
        <f>IF(#REF!&gt;AO$154,AO78*AO$155,"")</f>
        <v>#REF!</v>
      </c>
      <c r="AP180" s="4" t="e">
        <f>IF(#REF!&gt;AP$154,AP78*AP$155,"")</f>
        <v>#REF!</v>
      </c>
      <c r="AQ180" s="4" t="e">
        <f>IF(#REF!&gt;AQ$154,AQ78*AQ$155,"")</f>
        <v>#REF!</v>
      </c>
      <c r="AR180" s="4" t="e">
        <f>IF(#REF!&gt;AR$154,AR78*AR$155,"")</f>
        <v>#REF!</v>
      </c>
      <c r="AS180" s="4" t="e">
        <f>IF(#REF!&gt;AS$154,AS78*AS$155,"")</f>
        <v>#REF!</v>
      </c>
      <c r="AT180" s="4" t="e">
        <f>IF(#REF!&gt;AT$154,AT78*AT$155,"")</f>
        <v>#REF!</v>
      </c>
      <c r="AU180" s="4" t="e">
        <f>IF(#REF!&gt;AU$154,AU78*AU$155,"")</f>
        <v>#REF!</v>
      </c>
      <c r="AV180" s="4" t="e">
        <f>IF(#REF!&gt;AV$154,AV78*AV$155,"")</f>
        <v>#REF!</v>
      </c>
      <c r="AW180" s="4" t="e">
        <f>IF(#REF!&gt;AW$154,AW78*AW$155,"")</f>
        <v>#REF!</v>
      </c>
      <c r="AX180" s="4" t="e">
        <f>IF(#REF!&gt;AX$154,AX78*AX$155,"")</f>
        <v>#REF!</v>
      </c>
      <c r="AY180" s="4" t="e">
        <f>IF(#REF!&gt;AY$154,AY78*AY$155,"")</f>
        <v>#REF!</v>
      </c>
      <c r="AZ180" s="4" t="e">
        <f>IF(#REF!&gt;AZ$154,AZ78*AZ$155,"")</f>
        <v>#REF!</v>
      </c>
      <c r="BA180" s="4" t="e">
        <f>IF(#REF!&gt;BA$154,BA78*BA$155,"")</f>
        <v>#REF!</v>
      </c>
      <c r="BB180" s="4" t="e">
        <f>IF(#REF!&gt;BB$154,BB78*BB$155,"")</f>
        <v>#REF!</v>
      </c>
      <c r="BC180" s="4" t="e">
        <f>IF(#REF!&gt;BC$154,BC78*BC$155,"")</f>
        <v>#REF!</v>
      </c>
      <c r="BD180" s="4" t="e">
        <f>IF(#REF!&gt;BD$154,BD78*BD$155,"")</f>
        <v>#REF!</v>
      </c>
      <c r="BE180" s="4" t="e">
        <f>IF(#REF!&gt;BE$154,BE78*BE$155,"")</f>
        <v>#REF!</v>
      </c>
      <c r="BF180" s="4" t="e">
        <f>IF(#REF!&gt;BF$154,BF78*BF$155,"")</f>
        <v>#REF!</v>
      </c>
      <c r="BG180" s="4" t="e">
        <f>IF(#REF!&gt;BG$154,BG78*BG$155,"")</f>
        <v>#REF!</v>
      </c>
      <c r="BH180" s="4" t="e">
        <f>IF(#REF!&gt;BH$154,BH78*BH$155,"")</f>
        <v>#REF!</v>
      </c>
      <c r="BI180" s="4" t="e">
        <f>IF(#REF!&gt;BI$154,BI78*BI$155,"")</f>
        <v>#REF!</v>
      </c>
      <c r="BJ180" s="4" t="e">
        <f>IF(#REF!&gt;BJ$154,BJ78*BJ$155,"")</f>
        <v>#REF!</v>
      </c>
      <c r="BK180" s="4" t="e">
        <f>IF(#REF!&gt;BK$154,BK78*BK$155,"")</f>
        <v>#REF!</v>
      </c>
      <c r="BL180" s="4" t="e">
        <f>IF(#REF!&gt;BL$154,BL78*BL$155,"")</f>
        <v>#REF!</v>
      </c>
      <c r="BM180" s="4" t="e">
        <f>IF(#REF!&gt;BM$154,BM78*BM$155,"")</f>
        <v>#REF!</v>
      </c>
      <c r="BN180" s="4" t="e">
        <f>IF(#REF!&gt;BN$154,BN78*BN$155,"")</f>
        <v>#REF!</v>
      </c>
      <c r="BO180" s="4" t="e">
        <f>IF(#REF!&gt;BO$154,BO78*BO$155,"")</f>
        <v>#REF!</v>
      </c>
      <c r="BP180" s="4" t="e">
        <f>IF(#REF!&gt;BP$154,BP78*BP$155,"")</f>
        <v>#REF!</v>
      </c>
      <c r="BQ180" s="4" t="e">
        <f>IF(#REF!&gt;BQ$154,BQ78*BQ$155,"")</f>
        <v>#REF!</v>
      </c>
      <c r="BR180" s="4" t="e">
        <f>IF(#REF!&gt;BR$154,BR78*BR$155,"")</f>
        <v>#REF!</v>
      </c>
      <c r="BS180" s="4" t="e">
        <f>IF(#REF!&gt;BS$154,BS78*BS$155,"")</f>
        <v>#REF!</v>
      </c>
      <c r="BT180" s="4" t="e">
        <f>IF(#REF!&gt;BT$154,BT78*BT$155,"")</f>
        <v>#REF!</v>
      </c>
      <c r="BU180" s="4" t="e">
        <f>IF(#REF!&gt;BU$154,BU78*BU$155,"")</f>
        <v>#REF!</v>
      </c>
      <c r="BV180" s="4" t="e">
        <f>IF(#REF!&gt;BV$154,BV78*BV$155,"")</f>
        <v>#REF!</v>
      </c>
      <c r="BW180" s="4" t="e">
        <f>IF(#REF!&gt;BW$154,BW78*BW$155,"")</f>
        <v>#REF!</v>
      </c>
      <c r="BX180" s="4" t="e">
        <f>IF(#REF!&gt;BX$154,BX78*BX$155,"")</f>
        <v>#REF!</v>
      </c>
      <c r="BY180" s="4" t="e">
        <f>IF(#REF!&gt;BY$154,BY78*BY$155,"")</f>
        <v>#REF!</v>
      </c>
      <c r="BZ180" s="34"/>
      <c r="CA180" s="5"/>
      <c r="CB180" s="5"/>
    </row>
    <row r="181" spans="1:80" ht="12.75" hidden="1">
      <c r="A181" s="8" t="str">
        <f>+A82</f>
        <v>Subtotal: Net Income Contribution</v>
      </c>
      <c r="C181" s="16" t="e">
        <f>IF(#REF!&gt;0,+C82,0)</f>
        <v>#REF!</v>
      </c>
      <c r="D181" s="4" t="e">
        <f>IF(#REF!&gt;D$154,D82*D$155,"")</f>
        <v>#REF!</v>
      </c>
      <c r="E181" s="4" t="e">
        <f>IF(#REF!&gt;E$154,E82*E$155,"")</f>
        <v>#REF!</v>
      </c>
      <c r="F181" s="4" t="e">
        <f>IF(#REF!&gt;F$154,F82*F$155,"")</f>
        <v>#REF!</v>
      </c>
      <c r="G181" s="4" t="e">
        <f>IF(#REF!&gt;G$154,G82*G$155,"")</f>
        <v>#REF!</v>
      </c>
      <c r="H181" s="4" t="e">
        <f>IF(#REF!&gt;H$154,H82*H$155,"")</f>
        <v>#REF!</v>
      </c>
      <c r="I181" s="4" t="e">
        <f>IF(#REF!&gt;I$154,I82*I$155,"")</f>
        <v>#REF!</v>
      </c>
      <c r="J181" s="4" t="e">
        <f>IF(#REF!&gt;J$154,J82*J$155,"")</f>
        <v>#REF!</v>
      </c>
      <c r="K181" s="4" t="e">
        <f>IF(#REF!&gt;K$154,K82*K$155,"")</f>
        <v>#REF!</v>
      </c>
      <c r="L181" s="4" t="e">
        <f>IF(#REF!&gt;L$154,L82*L$155,"")</f>
        <v>#REF!</v>
      </c>
      <c r="M181" s="4" t="e">
        <f>IF(#REF!&gt;M$154,M82*M$155,"")</f>
        <v>#REF!</v>
      </c>
      <c r="N181" s="4" t="e">
        <f>IF(#REF!&gt;N$154,N82*N$155,"")</f>
        <v>#REF!</v>
      </c>
      <c r="O181" s="4" t="e">
        <f>IF(#REF!&gt;O$154,O82*O$155,"")</f>
        <v>#REF!</v>
      </c>
      <c r="P181" s="4" t="e">
        <f>IF(#REF!&gt;P$154,P82*P$155,"")</f>
        <v>#REF!</v>
      </c>
      <c r="Q181" s="4" t="e">
        <f>IF(#REF!&gt;Q$154,Q82*Q$155,"")</f>
        <v>#REF!</v>
      </c>
      <c r="R181" s="4" t="e">
        <f>IF(#REF!&gt;R$154,R82*R$155,"")</f>
        <v>#REF!</v>
      </c>
      <c r="S181" s="4" t="e">
        <f>IF(#REF!&gt;S$154,S82*S$155,"")</f>
        <v>#REF!</v>
      </c>
      <c r="T181" s="4" t="e">
        <f>IF(#REF!&gt;T$154,T82*T$155,"")</f>
        <v>#REF!</v>
      </c>
      <c r="U181" s="4" t="e">
        <f>IF(#REF!&gt;U$154,U82*U$155,"")</f>
        <v>#REF!</v>
      </c>
      <c r="V181" s="4" t="e">
        <f>IF(#REF!&gt;V$154,V82*V$155,"")</f>
        <v>#REF!</v>
      </c>
      <c r="W181" s="4" t="e">
        <f>IF(#REF!&gt;W$154,W82*W$155,"")</f>
        <v>#REF!</v>
      </c>
      <c r="X181" s="4" t="e">
        <f>IF(#REF!&gt;X$154,X82*X$155,"")</f>
        <v>#REF!</v>
      </c>
      <c r="Y181" s="4" t="e">
        <f>IF(#REF!&gt;Y$154,Y82*Y$155,"")</f>
        <v>#REF!</v>
      </c>
      <c r="Z181" s="4" t="e">
        <f>IF(#REF!&gt;Z$154,Z82*Z$155,"")</f>
        <v>#REF!</v>
      </c>
      <c r="AA181" s="4" t="e">
        <f>IF(#REF!&gt;AA$154,AA82*AA$155,"")</f>
        <v>#REF!</v>
      </c>
      <c r="AB181" s="4" t="e">
        <f>IF(#REF!&gt;AB$154,AB82*AB$155,"")</f>
        <v>#REF!</v>
      </c>
      <c r="AC181" s="4" t="e">
        <f>IF(#REF!&gt;AC$154,AC82*AC$155,"")</f>
        <v>#REF!</v>
      </c>
      <c r="AD181" s="4" t="e">
        <f>IF(#REF!&gt;AD$154,AD82*AD$155,"")</f>
        <v>#REF!</v>
      </c>
      <c r="AE181" s="4" t="e">
        <f>IF(#REF!&gt;AE$154,AE82*AE$155,"")</f>
        <v>#REF!</v>
      </c>
      <c r="AF181" s="4" t="e">
        <f>IF(#REF!&gt;AF$154,AF82*AF$155,"")</f>
        <v>#REF!</v>
      </c>
      <c r="AG181" s="4" t="e">
        <f>IF(#REF!&gt;AG$154,AG82*AG$155,"")</f>
        <v>#REF!</v>
      </c>
      <c r="AH181" s="4" t="e">
        <f>IF(#REF!&gt;AH$154,AH82*AH$155,"")</f>
        <v>#REF!</v>
      </c>
      <c r="AI181" s="4" t="e">
        <f>IF(#REF!&gt;AI$154,AI82*AI$155,"")</f>
        <v>#REF!</v>
      </c>
      <c r="AJ181" s="4" t="e">
        <f>IF(#REF!&gt;AJ$154,AJ82*AJ$155,"")</f>
        <v>#REF!</v>
      </c>
      <c r="AK181" s="4" t="e">
        <f>IF(#REF!&gt;AK$154,AK82*AK$155,"")</f>
        <v>#REF!</v>
      </c>
      <c r="AL181" s="4" t="e">
        <f>IF(#REF!&gt;AL$154,AL82*AL$155,"")</f>
        <v>#REF!</v>
      </c>
      <c r="AM181" s="4" t="e">
        <f>IF(#REF!&gt;AM$154,AM82*AM$155,"")</f>
        <v>#REF!</v>
      </c>
      <c r="AN181" s="4" t="e">
        <f>IF(#REF!&gt;AN$154,AN82*AN$155,"")</f>
        <v>#REF!</v>
      </c>
      <c r="AO181" s="4" t="e">
        <f>IF(#REF!&gt;AO$154,AO82*AO$155,"")</f>
        <v>#REF!</v>
      </c>
      <c r="AP181" s="4" t="e">
        <f>IF(#REF!&gt;AP$154,AP82*AP$155,"")</f>
        <v>#REF!</v>
      </c>
      <c r="AQ181" s="4" t="e">
        <f>IF(#REF!&gt;AQ$154,AQ82*AQ$155,"")</f>
        <v>#REF!</v>
      </c>
      <c r="AR181" s="4" t="e">
        <f>IF(#REF!&gt;AR$154,AR82*AR$155,"")</f>
        <v>#REF!</v>
      </c>
      <c r="AS181" s="4" t="e">
        <f>IF(#REF!&gt;AS$154,AS82*AS$155,"")</f>
        <v>#REF!</v>
      </c>
      <c r="AT181" s="4" t="e">
        <f>IF(#REF!&gt;AT$154,AT82*AT$155,"")</f>
        <v>#REF!</v>
      </c>
      <c r="AU181" s="4" t="e">
        <f>IF(#REF!&gt;AU$154,AU82*AU$155,"")</f>
        <v>#REF!</v>
      </c>
      <c r="AV181" s="4" t="e">
        <f>IF(#REF!&gt;AV$154,AV82*AV$155,"")</f>
        <v>#REF!</v>
      </c>
      <c r="AW181" s="4" t="e">
        <f>IF(#REF!&gt;AW$154,AW82*AW$155,"")</f>
        <v>#REF!</v>
      </c>
      <c r="AX181" s="4" t="e">
        <f>IF(#REF!&gt;AX$154,AX82*AX$155,"")</f>
        <v>#REF!</v>
      </c>
      <c r="AY181" s="4" t="e">
        <f>IF(#REF!&gt;AY$154,AY82*AY$155,"")</f>
        <v>#REF!</v>
      </c>
      <c r="AZ181" s="4" t="e">
        <f>IF(#REF!&gt;AZ$154,AZ82*AZ$155,"")</f>
        <v>#REF!</v>
      </c>
      <c r="BA181" s="4" t="e">
        <f>IF(#REF!&gt;BA$154,BA82*BA$155,"")</f>
        <v>#REF!</v>
      </c>
      <c r="BB181" s="4" t="e">
        <f>IF(#REF!&gt;BB$154,BB82*BB$155,"")</f>
        <v>#REF!</v>
      </c>
      <c r="BC181" s="4" t="e">
        <f>IF(#REF!&gt;BC$154,BC82*BC$155,"")</f>
        <v>#REF!</v>
      </c>
      <c r="BD181" s="4" t="e">
        <f>IF(#REF!&gt;BD$154,BD82*BD$155,"")</f>
        <v>#REF!</v>
      </c>
      <c r="BE181" s="4" t="e">
        <f>IF(#REF!&gt;BE$154,BE82*BE$155,"")</f>
        <v>#REF!</v>
      </c>
      <c r="BF181" s="4" t="e">
        <f>IF(#REF!&gt;BF$154,BF82*BF$155,"")</f>
        <v>#REF!</v>
      </c>
      <c r="BG181" s="4" t="e">
        <f>IF(#REF!&gt;BG$154,BG82*BG$155,"")</f>
        <v>#REF!</v>
      </c>
      <c r="BH181" s="4" t="e">
        <f>IF(#REF!&gt;BH$154,BH82*BH$155,"")</f>
        <v>#REF!</v>
      </c>
      <c r="BI181" s="4" t="e">
        <f>IF(#REF!&gt;BI$154,BI82*BI$155,"")</f>
        <v>#REF!</v>
      </c>
      <c r="BJ181" s="4" t="e">
        <f>IF(#REF!&gt;BJ$154,BJ82*BJ$155,"")</f>
        <v>#REF!</v>
      </c>
      <c r="BK181" s="4" t="e">
        <f>IF(#REF!&gt;BK$154,BK82*BK$155,"")</f>
        <v>#REF!</v>
      </c>
      <c r="BL181" s="4" t="e">
        <f>IF(#REF!&gt;BL$154,BL82*BL$155,"")</f>
        <v>#REF!</v>
      </c>
      <c r="BM181" s="4" t="e">
        <f>IF(#REF!&gt;BM$154,BM82*BM$155,"")</f>
        <v>#REF!</v>
      </c>
      <c r="BN181" s="4" t="e">
        <f>IF(#REF!&gt;BN$154,BN82*BN$155,"")</f>
        <v>#REF!</v>
      </c>
      <c r="BO181" s="4" t="e">
        <f>IF(#REF!&gt;BO$154,BO82*BO$155,"")</f>
        <v>#REF!</v>
      </c>
      <c r="BP181" s="4" t="e">
        <f>IF(#REF!&gt;BP$154,BP82*BP$155,"")</f>
        <v>#REF!</v>
      </c>
      <c r="BQ181" s="4" t="e">
        <f>IF(#REF!&gt;BQ$154,BQ82*BQ$155,"")</f>
        <v>#REF!</v>
      </c>
      <c r="BR181" s="4" t="e">
        <f>IF(#REF!&gt;BR$154,BR82*BR$155,"")</f>
        <v>#REF!</v>
      </c>
      <c r="BS181" s="4" t="e">
        <f>IF(#REF!&gt;BS$154,BS82*BS$155,"")</f>
        <v>#REF!</v>
      </c>
      <c r="BT181" s="4" t="e">
        <f>IF(#REF!&gt;BT$154,BT82*BT$155,"")</f>
        <v>#REF!</v>
      </c>
      <c r="BU181" s="4" t="e">
        <f>IF(#REF!&gt;BU$154,BU82*BU$155,"")</f>
        <v>#REF!</v>
      </c>
      <c r="BV181" s="4" t="e">
        <f>IF(#REF!&gt;BV$154,BV82*BV$155,"")</f>
        <v>#REF!</v>
      </c>
      <c r="BW181" s="4" t="e">
        <f>IF(#REF!&gt;BW$154,BW82*BW$155,"")</f>
        <v>#REF!</v>
      </c>
      <c r="BX181" s="4" t="e">
        <f>IF(#REF!&gt;BX$154,BX82*BX$155,"")</f>
        <v>#REF!</v>
      </c>
      <c r="BY181" s="4" t="e">
        <f>IF(#REF!&gt;BY$154,BY82*BY$155,"")</f>
        <v>#REF!</v>
      </c>
      <c r="BZ181" s="34"/>
      <c r="CA181" s="5"/>
      <c r="CB181" s="5"/>
    </row>
    <row r="182" spans="1:80" ht="12.75" hidden="1">
      <c r="A182" s="8" t="str">
        <f>+A84</f>
        <v>Transition Period Revenue Costs</v>
      </c>
      <c r="C182" s="16" t="e">
        <f>IF(#REF!&gt;0,+C84,0)</f>
        <v>#REF!</v>
      </c>
      <c r="D182" s="4" t="e">
        <f>IF(#REF!&gt;D$154,D84*D$155,"")</f>
        <v>#REF!</v>
      </c>
      <c r="E182" s="4" t="e">
        <f>IF(#REF!&gt;E$154,E84*E$155,"")</f>
        <v>#REF!</v>
      </c>
      <c r="F182" s="4" t="e">
        <f>IF(#REF!&gt;F$154,F84*F$155,"")</f>
        <v>#REF!</v>
      </c>
      <c r="G182" s="4" t="e">
        <f>IF(#REF!&gt;G$154,G84*G$155,"")</f>
        <v>#REF!</v>
      </c>
      <c r="H182" s="4" t="e">
        <f>IF(#REF!&gt;H$154,H84*H$155,"")</f>
        <v>#REF!</v>
      </c>
      <c r="I182" s="4" t="e">
        <f>IF(#REF!&gt;I$154,I84*I$155,"")</f>
        <v>#REF!</v>
      </c>
      <c r="J182" s="4" t="e">
        <f>IF(#REF!&gt;J$154,J84*J$155,"")</f>
        <v>#REF!</v>
      </c>
      <c r="K182" s="4" t="e">
        <f>IF(#REF!&gt;K$154,K84*K$155,"")</f>
        <v>#REF!</v>
      </c>
      <c r="L182" s="4" t="e">
        <f>IF(#REF!&gt;L$154,L84*L$155,"")</f>
        <v>#REF!</v>
      </c>
      <c r="M182" s="4" t="e">
        <f>IF(#REF!&gt;M$154,M84*M$155,"")</f>
        <v>#REF!</v>
      </c>
      <c r="N182" s="4" t="e">
        <f>IF(#REF!&gt;N$154,N84*N$155,"")</f>
        <v>#REF!</v>
      </c>
      <c r="O182" s="4" t="e">
        <f>IF(#REF!&gt;O$154,O84*O$155,"")</f>
        <v>#REF!</v>
      </c>
      <c r="P182" s="4" t="e">
        <f>IF(#REF!&gt;P$154,P84*P$155,"")</f>
        <v>#REF!</v>
      </c>
      <c r="Q182" s="4" t="e">
        <f>IF(#REF!&gt;Q$154,Q84*Q$155,"")</f>
        <v>#REF!</v>
      </c>
      <c r="R182" s="4" t="e">
        <f>IF(#REF!&gt;R$154,R84*R$155,"")</f>
        <v>#REF!</v>
      </c>
      <c r="S182" s="4" t="e">
        <f>IF(#REF!&gt;S$154,S84*S$155,"")</f>
        <v>#REF!</v>
      </c>
      <c r="T182" s="4" t="e">
        <f>IF(#REF!&gt;T$154,T84*T$155,"")</f>
        <v>#REF!</v>
      </c>
      <c r="U182" s="4" t="e">
        <f>IF(#REF!&gt;U$154,U84*U$155,"")</f>
        <v>#REF!</v>
      </c>
      <c r="V182" s="4" t="e">
        <f>IF(#REF!&gt;V$154,V84*V$155,"")</f>
        <v>#REF!</v>
      </c>
      <c r="W182" s="4" t="e">
        <f>IF(#REF!&gt;W$154,W84*W$155,"")</f>
        <v>#REF!</v>
      </c>
      <c r="X182" s="4" t="e">
        <f>IF(#REF!&gt;X$154,X84*X$155,"")</f>
        <v>#REF!</v>
      </c>
      <c r="Y182" s="4" t="e">
        <f>IF(#REF!&gt;Y$154,Y84*Y$155,"")</f>
        <v>#REF!</v>
      </c>
      <c r="Z182" s="4" t="e">
        <f>IF(#REF!&gt;Z$154,Z84*Z$155,"")</f>
        <v>#REF!</v>
      </c>
      <c r="AA182" s="4" t="e">
        <f>IF(#REF!&gt;AA$154,AA84*AA$155,"")</f>
        <v>#REF!</v>
      </c>
      <c r="AB182" s="4" t="e">
        <f>IF(#REF!&gt;AB$154,AB84*AB$155,"")</f>
        <v>#REF!</v>
      </c>
      <c r="AC182" s="4" t="e">
        <f>IF(#REF!&gt;AC$154,AC84*AC$155,"")</f>
        <v>#REF!</v>
      </c>
      <c r="AD182" s="4" t="e">
        <f>IF(#REF!&gt;AD$154,AD84*AD$155,"")</f>
        <v>#REF!</v>
      </c>
      <c r="AE182" s="4" t="e">
        <f>IF(#REF!&gt;AE$154,AE84*AE$155,"")</f>
        <v>#REF!</v>
      </c>
      <c r="AF182" s="4" t="e">
        <f>IF(#REF!&gt;AF$154,AF84*AF$155,"")</f>
        <v>#REF!</v>
      </c>
      <c r="AG182" s="4" t="e">
        <f>IF(#REF!&gt;AG$154,AG84*AG$155,"")</f>
        <v>#REF!</v>
      </c>
      <c r="AH182" s="4" t="e">
        <f>IF(#REF!&gt;AH$154,AH84*AH$155,"")</f>
        <v>#REF!</v>
      </c>
      <c r="AI182" s="4" t="e">
        <f>IF(#REF!&gt;AI$154,AI84*AI$155,"")</f>
        <v>#REF!</v>
      </c>
      <c r="AJ182" s="4" t="e">
        <f>IF(#REF!&gt;AJ$154,AJ84*AJ$155,"")</f>
        <v>#REF!</v>
      </c>
      <c r="AK182" s="4" t="e">
        <f>IF(#REF!&gt;AK$154,AK84*AK$155,"")</f>
        <v>#REF!</v>
      </c>
      <c r="AL182" s="4" t="e">
        <f>IF(#REF!&gt;AL$154,AL84*AL$155,"")</f>
        <v>#REF!</v>
      </c>
      <c r="AM182" s="4" t="e">
        <f>IF(#REF!&gt;AM$154,AM84*AM$155,"")</f>
        <v>#REF!</v>
      </c>
      <c r="AN182" s="4" t="e">
        <f>IF(#REF!&gt;AN$154,AN84*AN$155,"")</f>
        <v>#REF!</v>
      </c>
      <c r="AO182" s="4" t="e">
        <f>IF(#REF!&gt;AO$154,AO84*AO$155,"")</f>
        <v>#REF!</v>
      </c>
      <c r="AP182" s="4" t="e">
        <f>IF(#REF!&gt;AP$154,AP84*AP$155,"")</f>
        <v>#REF!</v>
      </c>
      <c r="AQ182" s="4" t="e">
        <f>IF(#REF!&gt;AQ$154,AQ84*AQ$155,"")</f>
        <v>#REF!</v>
      </c>
      <c r="AR182" s="4" t="e">
        <f>IF(#REF!&gt;AR$154,AR84*AR$155,"")</f>
        <v>#REF!</v>
      </c>
      <c r="AS182" s="4" t="e">
        <f>IF(#REF!&gt;AS$154,AS84*AS$155,"")</f>
        <v>#REF!</v>
      </c>
      <c r="AT182" s="4" t="e">
        <f>IF(#REF!&gt;AT$154,AT84*AT$155,"")</f>
        <v>#REF!</v>
      </c>
      <c r="AU182" s="4" t="e">
        <f>IF(#REF!&gt;AU$154,AU84*AU$155,"")</f>
        <v>#REF!</v>
      </c>
      <c r="AV182" s="4" t="e">
        <f>IF(#REF!&gt;AV$154,AV84*AV$155,"")</f>
        <v>#REF!</v>
      </c>
      <c r="AW182" s="4" t="e">
        <f>IF(#REF!&gt;AW$154,AW84*AW$155,"")</f>
        <v>#REF!</v>
      </c>
      <c r="AX182" s="4" t="e">
        <f>IF(#REF!&gt;AX$154,AX84*AX$155,"")</f>
        <v>#REF!</v>
      </c>
      <c r="AY182" s="4" t="e">
        <f>IF(#REF!&gt;AY$154,AY84*AY$155,"")</f>
        <v>#REF!</v>
      </c>
      <c r="AZ182" s="4" t="e">
        <f>IF(#REF!&gt;AZ$154,AZ84*AZ$155,"")</f>
        <v>#REF!</v>
      </c>
      <c r="BA182" s="4" t="e">
        <f>IF(#REF!&gt;BA$154,BA84*BA$155,"")</f>
        <v>#REF!</v>
      </c>
      <c r="BB182" s="4" t="e">
        <f>IF(#REF!&gt;BB$154,BB84*BB$155,"")</f>
        <v>#REF!</v>
      </c>
      <c r="BC182" s="4" t="e">
        <f>IF(#REF!&gt;BC$154,BC84*BC$155,"")</f>
        <v>#REF!</v>
      </c>
      <c r="BD182" s="4" t="e">
        <f>IF(#REF!&gt;BD$154,BD84*BD$155,"")</f>
        <v>#REF!</v>
      </c>
      <c r="BE182" s="4" t="e">
        <f>IF(#REF!&gt;BE$154,BE84*BE$155,"")</f>
        <v>#REF!</v>
      </c>
      <c r="BF182" s="4" t="e">
        <f>IF(#REF!&gt;BF$154,BF84*BF$155,"")</f>
        <v>#REF!</v>
      </c>
      <c r="BG182" s="4" t="e">
        <f>IF(#REF!&gt;BG$154,BG84*BG$155,"")</f>
        <v>#REF!</v>
      </c>
      <c r="BH182" s="4" t="e">
        <f>IF(#REF!&gt;BH$154,BH84*BH$155,"")</f>
        <v>#REF!</v>
      </c>
      <c r="BI182" s="4" t="e">
        <f>IF(#REF!&gt;BI$154,BI84*BI$155,"")</f>
        <v>#REF!</v>
      </c>
      <c r="BJ182" s="4" t="e">
        <f>IF(#REF!&gt;BJ$154,BJ84*BJ$155,"")</f>
        <v>#REF!</v>
      </c>
      <c r="BK182" s="4" t="e">
        <f>IF(#REF!&gt;BK$154,BK84*BK$155,"")</f>
        <v>#REF!</v>
      </c>
      <c r="BL182" s="4" t="e">
        <f>IF(#REF!&gt;BL$154,BL84*BL$155,"")</f>
        <v>#REF!</v>
      </c>
      <c r="BM182" s="4" t="e">
        <f>IF(#REF!&gt;BM$154,BM84*BM$155,"")</f>
        <v>#REF!</v>
      </c>
      <c r="BN182" s="4" t="e">
        <f>IF(#REF!&gt;BN$154,BN84*BN$155,"")</f>
        <v>#REF!</v>
      </c>
      <c r="BO182" s="4" t="e">
        <f>IF(#REF!&gt;BO$154,BO84*BO$155,"")</f>
        <v>#REF!</v>
      </c>
      <c r="BP182" s="4" t="e">
        <f>IF(#REF!&gt;BP$154,BP84*BP$155,"")</f>
        <v>#REF!</v>
      </c>
      <c r="BQ182" s="4" t="e">
        <f>IF(#REF!&gt;BQ$154,BQ84*BQ$155,"")</f>
        <v>#REF!</v>
      </c>
      <c r="BR182" s="4" t="e">
        <f>IF(#REF!&gt;BR$154,BR84*BR$155,"")</f>
        <v>#REF!</v>
      </c>
      <c r="BS182" s="4" t="e">
        <f>IF(#REF!&gt;BS$154,BS84*BS$155,"")</f>
        <v>#REF!</v>
      </c>
      <c r="BT182" s="4" t="e">
        <f>IF(#REF!&gt;BT$154,BT84*BT$155,"")</f>
        <v>#REF!</v>
      </c>
      <c r="BU182" s="4" t="e">
        <f>IF(#REF!&gt;BU$154,BU84*BU$155,"")</f>
        <v>#REF!</v>
      </c>
      <c r="BV182" s="4" t="e">
        <f>IF(#REF!&gt;BV$154,BV84*BV$155,"")</f>
        <v>#REF!</v>
      </c>
      <c r="BW182" s="4" t="e">
        <f>IF(#REF!&gt;BW$154,BW84*BW$155,"")</f>
        <v>#REF!</v>
      </c>
      <c r="BX182" s="4" t="e">
        <f>IF(#REF!&gt;BX$154,BX84*BX$155,"")</f>
        <v>#REF!</v>
      </c>
      <c r="BY182" s="4" t="e">
        <f>IF(#REF!&gt;BY$154,BY84*BY$155,"")</f>
        <v>#REF!</v>
      </c>
      <c r="BZ182" s="34"/>
      <c r="CA182" s="5"/>
      <c r="CB182" s="5"/>
    </row>
    <row r="183" spans="1:80" ht="12.75" hidden="1">
      <c r="A183" s="8" t="str">
        <f>+A88</f>
        <v>Subtotal: Transitional Costs</v>
      </c>
      <c r="C183" s="16" t="e">
        <f>IF(#REF!&gt;0,+C88,0)</f>
        <v>#REF!</v>
      </c>
      <c r="D183" s="4" t="e">
        <f>IF(#REF!&gt;D$154,D88*D$155,"")</f>
        <v>#REF!</v>
      </c>
      <c r="E183" s="4" t="e">
        <f>IF(#REF!&gt;E$154,E88*E$155,"")</f>
        <v>#REF!</v>
      </c>
      <c r="F183" s="4" t="e">
        <f>IF(#REF!&gt;F$154,F88*F$155,"")</f>
        <v>#REF!</v>
      </c>
      <c r="G183" s="4" t="e">
        <f>IF(#REF!&gt;G$154,G88*G$155,"")</f>
        <v>#REF!</v>
      </c>
      <c r="H183" s="4" t="e">
        <f>IF(#REF!&gt;H$154,H88*H$155,"")</f>
        <v>#REF!</v>
      </c>
      <c r="I183" s="4" t="e">
        <f>IF(#REF!&gt;I$154,I88*I$155,"")</f>
        <v>#REF!</v>
      </c>
      <c r="J183" s="4" t="e">
        <f>IF(#REF!&gt;J$154,J88*J$155,"")</f>
        <v>#REF!</v>
      </c>
      <c r="K183" s="4" t="e">
        <f>IF(#REF!&gt;K$154,K88*K$155,"")</f>
        <v>#REF!</v>
      </c>
      <c r="L183" s="4" t="e">
        <f>IF(#REF!&gt;L$154,L88*L$155,"")</f>
        <v>#REF!</v>
      </c>
      <c r="M183" s="4" t="e">
        <f>IF(#REF!&gt;M$154,M88*M$155,"")</f>
        <v>#REF!</v>
      </c>
      <c r="N183" s="4" t="e">
        <f>IF(#REF!&gt;N$154,N88*N$155,"")</f>
        <v>#REF!</v>
      </c>
      <c r="O183" s="4" t="e">
        <f>IF(#REF!&gt;O$154,O88*O$155,"")</f>
        <v>#REF!</v>
      </c>
      <c r="P183" s="4" t="e">
        <f>IF(#REF!&gt;P$154,P88*P$155,"")</f>
        <v>#REF!</v>
      </c>
      <c r="Q183" s="4" t="e">
        <f>IF(#REF!&gt;Q$154,Q88*Q$155,"")</f>
        <v>#REF!</v>
      </c>
      <c r="R183" s="4" t="e">
        <f>IF(#REF!&gt;R$154,R88*R$155,"")</f>
        <v>#REF!</v>
      </c>
      <c r="S183" s="4" t="e">
        <f>IF(#REF!&gt;S$154,S88*S$155,"")</f>
        <v>#REF!</v>
      </c>
      <c r="T183" s="4" t="e">
        <f>IF(#REF!&gt;T$154,T88*T$155,"")</f>
        <v>#REF!</v>
      </c>
      <c r="U183" s="4" t="e">
        <f>IF(#REF!&gt;U$154,U88*U$155,"")</f>
        <v>#REF!</v>
      </c>
      <c r="V183" s="4" t="e">
        <f>IF(#REF!&gt;V$154,V88*V$155,"")</f>
        <v>#REF!</v>
      </c>
      <c r="W183" s="4" t="e">
        <f>IF(#REF!&gt;W$154,W88*W$155,"")</f>
        <v>#REF!</v>
      </c>
      <c r="X183" s="4" t="e">
        <f>IF(#REF!&gt;X$154,X88*X$155,"")</f>
        <v>#REF!</v>
      </c>
      <c r="Y183" s="4" t="e">
        <f>IF(#REF!&gt;Y$154,Y88*Y$155,"")</f>
        <v>#REF!</v>
      </c>
      <c r="Z183" s="4" t="e">
        <f>IF(#REF!&gt;Z$154,Z88*Z$155,"")</f>
        <v>#REF!</v>
      </c>
      <c r="AA183" s="4" t="e">
        <f>IF(#REF!&gt;AA$154,AA88*AA$155,"")</f>
        <v>#REF!</v>
      </c>
      <c r="AB183" s="4" t="e">
        <f>IF(#REF!&gt;AB$154,AB88*AB$155,"")</f>
        <v>#REF!</v>
      </c>
      <c r="AC183" s="4" t="e">
        <f>IF(#REF!&gt;AC$154,AC88*AC$155,"")</f>
        <v>#REF!</v>
      </c>
      <c r="AD183" s="4" t="e">
        <f>IF(#REF!&gt;AD$154,AD88*AD$155,"")</f>
        <v>#REF!</v>
      </c>
      <c r="AE183" s="4" t="e">
        <f>IF(#REF!&gt;AE$154,AE88*AE$155,"")</f>
        <v>#REF!</v>
      </c>
      <c r="AF183" s="4" t="e">
        <f>IF(#REF!&gt;AF$154,AF88*AF$155,"")</f>
        <v>#REF!</v>
      </c>
      <c r="AG183" s="4" t="e">
        <f>IF(#REF!&gt;AG$154,AG88*AG$155,"")</f>
        <v>#REF!</v>
      </c>
      <c r="AH183" s="4" t="e">
        <f>IF(#REF!&gt;AH$154,AH88*AH$155,"")</f>
        <v>#REF!</v>
      </c>
      <c r="AI183" s="4" t="e">
        <f>IF(#REF!&gt;AI$154,AI88*AI$155,"")</f>
        <v>#REF!</v>
      </c>
      <c r="AJ183" s="4" t="e">
        <f>IF(#REF!&gt;AJ$154,AJ88*AJ$155,"")</f>
        <v>#REF!</v>
      </c>
      <c r="AK183" s="4" t="e">
        <f>IF(#REF!&gt;AK$154,AK88*AK$155,"")</f>
        <v>#REF!</v>
      </c>
      <c r="AL183" s="4" t="e">
        <f>IF(#REF!&gt;AL$154,AL88*AL$155,"")</f>
        <v>#REF!</v>
      </c>
      <c r="AM183" s="4" t="e">
        <f>IF(#REF!&gt;AM$154,AM88*AM$155,"")</f>
        <v>#REF!</v>
      </c>
      <c r="AN183" s="4" t="e">
        <f>IF(#REF!&gt;AN$154,AN88*AN$155,"")</f>
        <v>#REF!</v>
      </c>
      <c r="AO183" s="4" t="e">
        <f>IF(#REF!&gt;AO$154,AO88*AO$155,"")</f>
        <v>#REF!</v>
      </c>
      <c r="AP183" s="4" t="e">
        <f>IF(#REF!&gt;AP$154,AP88*AP$155,"")</f>
        <v>#REF!</v>
      </c>
      <c r="AQ183" s="4" t="e">
        <f>IF(#REF!&gt;AQ$154,AQ88*AQ$155,"")</f>
        <v>#REF!</v>
      </c>
      <c r="AR183" s="4" t="e">
        <f>IF(#REF!&gt;AR$154,AR88*AR$155,"")</f>
        <v>#REF!</v>
      </c>
      <c r="AS183" s="4" t="e">
        <f>IF(#REF!&gt;AS$154,AS88*AS$155,"")</f>
        <v>#REF!</v>
      </c>
      <c r="AT183" s="4" t="e">
        <f>IF(#REF!&gt;AT$154,AT88*AT$155,"")</f>
        <v>#REF!</v>
      </c>
      <c r="AU183" s="4" t="e">
        <f>IF(#REF!&gt;AU$154,AU88*AU$155,"")</f>
        <v>#REF!</v>
      </c>
      <c r="AV183" s="4" t="e">
        <f>IF(#REF!&gt;AV$154,AV88*AV$155,"")</f>
        <v>#REF!</v>
      </c>
      <c r="AW183" s="4" t="e">
        <f>IF(#REF!&gt;AW$154,AW88*AW$155,"")</f>
        <v>#REF!</v>
      </c>
      <c r="AX183" s="4" t="e">
        <f>IF(#REF!&gt;AX$154,AX88*AX$155,"")</f>
        <v>#REF!</v>
      </c>
      <c r="AY183" s="4" t="e">
        <f>IF(#REF!&gt;AY$154,AY88*AY$155,"")</f>
        <v>#REF!</v>
      </c>
      <c r="AZ183" s="4" t="e">
        <f>IF(#REF!&gt;AZ$154,AZ88*AZ$155,"")</f>
        <v>#REF!</v>
      </c>
      <c r="BA183" s="4" t="e">
        <f>IF(#REF!&gt;BA$154,BA88*BA$155,"")</f>
        <v>#REF!</v>
      </c>
      <c r="BB183" s="4" t="e">
        <f>IF(#REF!&gt;BB$154,BB88*BB$155,"")</f>
        <v>#REF!</v>
      </c>
      <c r="BC183" s="4" t="e">
        <f>IF(#REF!&gt;BC$154,BC88*BC$155,"")</f>
        <v>#REF!</v>
      </c>
      <c r="BD183" s="4" t="e">
        <f>IF(#REF!&gt;BD$154,BD88*BD$155,"")</f>
        <v>#REF!</v>
      </c>
      <c r="BE183" s="4" t="e">
        <f>IF(#REF!&gt;BE$154,BE88*BE$155,"")</f>
        <v>#REF!</v>
      </c>
      <c r="BF183" s="4" t="e">
        <f>IF(#REF!&gt;BF$154,BF88*BF$155,"")</f>
        <v>#REF!</v>
      </c>
      <c r="BG183" s="4" t="e">
        <f>IF(#REF!&gt;BG$154,BG88*BG$155,"")</f>
        <v>#REF!</v>
      </c>
      <c r="BH183" s="4" t="e">
        <f>IF(#REF!&gt;BH$154,BH88*BH$155,"")</f>
        <v>#REF!</v>
      </c>
      <c r="BI183" s="4" t="e">
        <f>IF(#REF!&gt;BI$154,BI88*BI$155,"")</f>
        <v>#REF!</v>
      </c>
      <c r="BJ183" s="4" t="e">
        <f>IF(#REF!&gt;BJ$154,BJ88*BJ$155,"")</f>
        <v>#REF!</v>
      </c>
      <c r="BK183" s="4" t="e">
        <f>IF(#REF!&gt;BK$154,BK88*BK$155,"")</f>
        <v>#REF!</v>
      </c>
      <c r="BL183" s="4" t="e">
        <f>IF(#REF!&gt;BL$154,BL88*BL$155,"")</f>
        <v>#REF!</v>
      </c>
      <c r="BM183" s="4" t="e">
        <f>IF(#REF!&gt;BM$154,BM88*BM$155,"")</f>
        <v>#REF!</v>
      </c>
      <c r="BN183" s="4" t="e">
        <f>IF(#REF!&gt;BN$154,BN88*BN$155,"")</f>
        <v>#REF!</v>
      </c>
      <c r="BO183" s="4" t="e">
        <f>IF(#REF!&gt;BO$154,BO88*BO$155,"")</f>
        <v>#REF!</v>
      </c>
      <c r="BP183" s="4" t="e">
        <f>IF(#REF!&gt;BP$154,BP88*BP$155,"")</f>
        <v>#REF!</v>
      </c>
      <c r="BQ183" s="4" t="e">
        <f>IF(#REF!&gt;BQ$154,BQ88*BQ$155,"")</f>
        <v>#REF!</v>
      </c>
      <c r="BR183" s="4" t="e">
        <f>IF(#REF!&gt;BR$154,BR88*BR$155,"")</f>
        <v>#REF!</v>
      </c>
      <c r="BS183" s="4" t="e">
        <f>IF(#REF!&gt;BS$154,BS88*BS$155,"")</f>
        <v>#REF!</v>
      </c>
      <c r="BT183" s="4" t="e">
        <f>IF(#REF!&gt;BT$154,BT88*BT$155,"")</f>
        <v>#REF!</v>
      </c>
      <c r="BU183" s="4" t="e">
        <f>IF(#REF!&gt;BU$154,BU88*BU$155,"")</f>
        <v>#REF!</v>
      </c>
      <c r="BV183" s="4" t="e">
        <f>IF(#REF!&gt;BV$154,BV88*BV$155,"")</f>
        <v>#REF!</v>
      </c>
      <c r="BW183" s="4" t="e">
        <f>IF(#REF!&gt;BW$154,BW88*BW$155,"")</f>
        <v>#REF!</v>
      </c>
      <c r="BX183" s="4" t="e">
        <f>IF(#REF!&gt;BX$154,BX88*BX$155,"")</f>
        <v>#REF!</v>
      </c>
      <c r="BY183" s="4" t="e">
        <f>IF(#REF!&gt;BY$154,BY88*BY$155,"")</f>
        <v>#REF!</v>
      </c>
      <c r="BZ183" s="34"/>
      <c r="CA183" s="5"/>
      <c r="CB183" s="5"/>
    </row>
    <row r="184" spans="1:80" ht="12.75" hidden="1">
      <c r="A184" s="8" t="str">
        <f>+A90</f>
        <v>Revenue costs of embedded accommodation</v>
      </c>
      <c r="C184" s="16" t="e">
        <f>IF(#REF!&gt;0,+C90,0)</f>
        <v>#REF!</v>
      </c>
      <c r="D184" s="4" t="e">
        <f>IF(#REF!&gt;D$154,D90*D$155,"")</f>
        <v>#REF!</v>
      </c>
      <c r="E184" s="4" t="e">
        <f>IF(#REF!&gt;E$154,E90*E$155,"")</f>
        <v>#REF!</v>
      </c>
      <c r="F184" s="4" t="e">
        <f>IF(#REF!&gt;F$154,F90*F$155,"")</f>
        <v>#REF!</v>
      </c>
      <c r="G184" s="4" t="e">
        <f>IF(#REF!&gt;G$154,G90*G$155,"")</f>
        <v>#REF!</v>
      </c>
      <c r="H184" s="4" t="e">
        <f>IF(#REF!&gt;H$154,H90*H$155,"")</f>
        <v>#REF!</v>
      </c>
      <c r="I184" s="4" t="e">
        <f>IF(#REF!&gt;I$154,I90*I$155,"")</f>
        <v>#REF!</v>
      </c>
      <c r="J184" s="4" t="e">
        <f>IF(#REF!&gt;J$154,J90*J$155,"")</f>
        <v>#REF!</v>
      </c>
      <c r="K184" s="4" t="e">
        <f>IF(#REF!&gt;K$154,K90*K$155,"")</f>
        <v>#REF!</v>
      </c>
      <c r="L184" s="4" t="e">
        <f>IF(#REF!&gt;L$154,L90*L$155,"")</f>
        <v>#REF!</v>
      </c>
      <c r="M184" s="4" t="e">
        <f>IF(#REF!&gt;M$154,M90*M$155,"")</f>
        <v>#REF!</v>
      </c>
      <c r="N184" s="4" t="e">
        <f>IF(#REF!&gt;N$154,N90*N$155,"")</f>
        <v>#REF!</v>
      </c>
      <c r="O184" s="4" t="e">
        <f>IF(#REF!&gt;O$154,O90*O$155,"")</f>
        <v>#REF!</v>
      </c>
      <c r="P184" s="4" t="e">
        <f>IF(#REF!&gt;P$154,P90*P$155,"")</f>
        <v>#REF!</v>
      </c>
      <c r="Q184" s="4" t="e">
        <f>IF(#REF!&gt;Q$154,Q90*Q$155,"")</f>
        <v>#REF!</v>
      </c>
      <c r="R184" s="4" t="e">
        <f>IF(#REF!&gt;R$154,R90*R$155,"")</f>
        <v>#REF!</v>
      </c>
      <c r="S184" s="4" t="e">
        <f>IF(#REF!&gt;S$154,S90*S$155,"")</f>
        <v>#REF!</v>
      </c>
      <c r="T184" s="4" t="e">
        <f>IF(#REF!&gt;T$154,T90*T$155,"")</f>
        <v>#REF!</v>
      </c>
      <c r="U184" s="4" t="e">
        <f>IF(#REF!&gt;U$154,U90*U$155,"")</f>
        <v>#REF!</v>
      </c>
      <c r="V184" s="4" t="e">
        <f>IF(#REF!&gt;V$154,V90*V$155,"")</f>
        <v>#REF!</v>
      </c>
      <c r="W184" s="4" t="e">
        <f>IF(#REF!&gt;W$154,W90*W$155,"")</f>
        <v>#REF!</v>
      </c>
      <c r="X184" s="4" t="e">
        <f>IF(#REF!&gt;X$154,X90*X$155,"")</f>
        <v>#REF!</v>
      </c>
      <c r="Y184" s="4" t="e">
        <f>IF(#REF!&gt;Y$154,Y90*Y$155,"")</f>
        <v>#REF!</v>
      </c>
      <c r="Z184" s="4" t="e">
        <f>IF(#REF!&gt;Z$154,Z90*Z$155,"")</f>
        <v>#REF!</v>
      </c>
      <c r="AA184" s="4" t="e">
        <f>IF(#REF!&gt;AA$154,AA90*AA$155,"")</f>
        <v>#REF!</v>
      </c>
      <c r="AB184" s="4" t="e">
        <f>IF(#REF!&gt;AB$154,AB90*AB$155,"")</f>
        <v>#REF!</v>
      </c>
      <c r="AC184" s="4" t="e">
        <f>IF(#REF!&gt;AC$154,AC90*AC$155,"")</f>
        <v>#REF!</v>
      </c>
      <c r="AD184" s="4" t="e">
        <f>IF(#REF!&gt;AD$154,AD90*AD$155,"")</f>
        <v>#REF!</v>
      </c>
      <c r="AE184" s="4" t="e">
        <f>IF(#REF!&gt;AE$154,AE90*AE$155,"")</f>
        <v>#REF!</v>
      </c>
      <c r="AF184" s="4" t="e">
        <f>IF(#REF!&gt;AF$154,AF90*AF$155,"")</f>
        <v>#REF!</v>
      </c>
      <c r="AG184" s="4" t="e">
        <f>IF(#REF!&gt;AG$154,AG90*AG$155,"")</f>
        <v>#REF!</v>
      </c>
      <c r="AH184" s="4" t="e">
        <f>IF(#REF!&gt;AH$154,AH90*AH$155,"")</f>
        <v>#REF!</v>
      </c>
      <c r="AI184" s="4" t="e">
        <f>IF(#REF!&gt;AI$154,AI90*AI$155,"")</f>
        <v>#REF!</v>
      </c>
      <c r="AJ184" s="4" t="e">
        <f>IF(#REF!&gt;AJ$154,AJ90*AJ$155,"")</f>
        <v>#REF!</v>
      </c>
      <c r="AK184" s="4" t="e">
        <f>IF(#REF!&gt;AK$154,AK90*AK$155,"")</f>
        <v>#REF!</v>
      </c>
      <c r="AL184" s="4" t="e">
        <f>IF(#REF!&gt;AL$154,AL90*AL$155,"")</f>
        <v>#REF!</v>
      </c>
      <c r="AM184" s="4" t="e">
        <f>IF(#REF!&gt;AM$154,AM90*AM$155,"")</f>
        <v>#REF!</v>
      </c>
      <c r="AN184" s="4" t="e">
        <f>IF(#REF!&gt;AN$154,AN90*AN$155,"")</f>
        <v>#REF!</v>
      </c>
      <c r="AO184" s="4" t="e">
        <f>IF(#REF!&gt;AO$154,AO90*AO$155,"")</f>
        <v>#REF!</v>
      </c>
      <c r="AP184" s="4" t="e">
        <f>IF(#REF!&gt;AP$154,AP90*AP$155,"")</f>
        <v>#REF!</v>
      </c>
      <c r="AQ184" s="4" t="e">
        <f>IF(#REF!&gt;AQ$154,AQ90*AQ$155,"")</f>
        <v>#REF!</v>
      </c>
      <c r="AR184" s="4" t="e">
        <f>IF(#REF!&gt;AR$154,AR90*AR$155,"")</f>
        <v>#REF!</v>
      </c>
      <c r="AS184" s="4" t="e">
        <f>IF(#REF!&gt;AS$154,AS90*AS$155,"")</f>
        <v>#REF!</v>
      </c>
      <c r="AT184" s="4" t="e">
        <f>IF(#REF!&gt;AT$154,AT90*AT$155,"")</f>
        <v>#REF!</v>
      </c>
      <c r="AU184" s="4" t="e">
        <f>IF(#REF!&gt;AU$154,AU90*AU$155,"")</f>
        <v>#REF!</v>
      </c>
      <c r="AV184" s="4" t="e">
        <f>IF(#REF!&gt;AV$154,AV90*AV$155,"")</f>
        <v>#REF!</v>
      </c>
      <c r="AW184" s="4" t="e">
        <f>IF(#REF!&gt;AW$154,AW90*AW$155,"")</f>
        <v>#REF!</v>
      </c>
      <c r="AX184" s="4" t="e">
        <f>IF(#REF!&gt;AX$154,AX90*AX$155,"")</f>
        <v>#REF!</v>
      </c>
      <c r="AY184" s="4" t="e">
        <f>IF(#REF!&gt;AY$154,AY90*AY$155,"")</f>
        <v>#REF!</v>
      </c>
      <c r="AZ184" s="4" t="e">
        <f>IF(#REF!&gt;AZ$154,AZ90*AZ$155,"")</f>
        <v>#REF!</v>
      </c>
      <c r="BA184" s="4" t="e">
        <f>IF(#REF!&gt;BA$154,BA90*BA$155,"")</f>
        <v>#REF!</v>
      </c>
      <c r="BB184" s="4" t="e">
        <f>IF(#REF!&gt;BB$154,BB90*BB$155,"")</f>
        <v>#REF!</v>
      </c>
      <c r="BC184" s="4" t="e">
        <f>IF(#REF!&gt;BC$154,BC90*BC$155,"")</f>
        <v>#REF!</v>
      </c>
      <c r="BD184" s="4" t="e">
        <f>IF(#REF!&gt;BD$154,BD90*BD$155,"")</f>
        <v>#REF!</v>
      </c>
      <c r="BE184" s="4" t="e">
        <f>IF(#REF!&gt;BE$154,BE90*BE$155,"")</f>
        <v>#REF!</v>
      </c>
      <c r="BF184" s="4" t="e">
        <f>IF(#REF!&gt;BF$154,BF90*BF$155,"")</f>
        <v>#REF!</v>
      </c>
      <c r="BG184" s="4" t="e">
        <f>IF(#REF!&gt;BG$154,BG90*BG$155,"")</f>
        <v>#REF!</v>
      </c>
      <c r="BH184" s="4" t="e">
        <f>IF(#REF!&gt;BH$154,BH90*BH$155,"")</f>
        <v>#REF!</v>
      </c>
      <c r="BI184" s="4" t="e">
        <f>IF(#REF!&gt;BI$154,BI90*BI$155,"")</f>
        <v>#REF!</v>
      </c>
      <c r="BJ184" s="4" t="e">
        <f>IF(#REF!&gt;BJ$154,BJ90*BJ$155,"")</f>
        <v>#REF!</v>
      </c>
      <c r="BK184" s="4" t="e">
        <f>IF(#REF!&gt;BK$154,BK90*BK$155,"")</f>
        <v>#REF!</v>
      </c>
      <c r="BL184" s="4" t="e">
        <f>IF(#REF!&gt;BL$154,BL90*BL$155,"")</f>
        <v>#REF!</v>
      </c>
      <c r="BM184" s="4" t="e">
        <f>IF(#REF!&gt;BM$154,BM90*BM$155,"")</f>
        <v>#REF!</v>
      </c>
      <c r="BN184" s="4" t="e">
        <f>IF(#REF!&gt;BN$154,BN90*BN$155,"")</f>
        <v>#REF!</v>
      </c>
      <c r="BO184" s="4" t="e">
        <f>IF(#REF!&gt;BO$154,BO90*BO$155,"")</f>
        <v>#REF!</v>
      </c>
      <c r="BP184" s="4" t="e">
        <f>IF(#REF!&gt;BP$154,BP90*BP$155,"")</f>
        <v>#REF!</v>
      </c>
      <c r="BQ184" s="4" t="e">
        <f>IF(#REF!&gt;BQ$154,BQ90*BQ$155,"")</f>
        <v>#REF!</v>
      </c>
      <c r="BR184" s="4" t="e">
        <f>IF(#REF!&gt;BR$154,BR90*BR$155,"")</f>
        <v>#REF!</v>
      </c>
      <c r="BS184" s="4" t="e">
        <f>IF(#REF!&gt;BS$154,BS90*BS$155,"")</f>
        <v>#REF!</v>
      </c>
      <c r="BT184" s="4" t="e">
        <f>IF(#REF!&gt;BT$154,BT90*BT$155,"")</f>
        <v>#REF!</v>
      </c>
      <c r="BU184" s="4" t="e">
        <f>IF(#REF!&gt;BU$154,BU90*BU$155,"")</f>
        <v>#REF!</v>
      </c>
      <c r="BV184" s="4" t="e">
        <f>IF(#REF!&gt;BV$154,BV90*BV$155,"")</f>
        <v>#REF!</v>
      </c>
      <c r="BW184" s="4" t="e">
        <f>IF(#REF!&gt;BW$154,BW90*BW$155,"")</f>
        <v>#REF!</v>
      </c>
      <c r="BX184" s="4" t="e">
        <f>IF(#REF!&gt;BX$154,BX90*BX$155,"")</f>
        <v>#REF!</v>
      </c>
      <c r="BY184" s="4" t="e">
        <f>IF(#REF!&gt;BY$154,BY90*BY$155,"")</f>
        <v>#REF!</v>
      </c>
      <c r="BZ184" s="34"/>
      <c r="CA184" s="5"/>
      <c r="CB184" s="5"/>
    </row>
    <row r="185" spans="1:80" ht="12.75" hidden="1">
      <c r="A185" s="8" t="str">
        <f>+A94</f>
        <v>Subtotal: Revenue cost of embedded accomm.</v>
      </c>
      <c r="C185" s="36" t="e">
        <f>IF(#REF!&gt;0,+C94,0)</f>
        <v>#REF!</v>
      </c>
      <c r="D185" s="4" t="e">
        <f>IF(#REF!&gt;D$154,D94*D$155,"")</f>
        <v>#REF!</v>
      </c>
      <c r="E185" s="4" t="e">
        <f>IF(#REF!&gt;E$154,E94*E$155,"")</f>
        <v>#REF!</v>
      </c>
      <c r="F185" s="4" t="e">
        <f>IF(#REF!&gt;F$154,F94*F$155,"")</f>
        <v>#REF!</v>
      </c>
      <c r="G185" s="4" t="e">
        <f>IF(#REF!&gt;G$154,G94*G$155,"")</f>
        <v>#REF!</v>
      </c>
      <c r="H185" s="4" t="e">
        <f>IF(#REF!&gt;H$154,H94*H$155,"")</f>
        <v>#REF!</v>
      </c>
      <c r="I185" s="4" t="e">
        <f>IF(#REF!&gt;I$154,I94*I$155,"")</f>
        <v>#REF!</v>
      </c>
      <c r="J185" s="4" t="e">
        <f>IF(#REF!&gt;J$154,J94*J$155,"")</f>
        <v>#REF!</v>
      </c>
      <c r="K185" s="4" t="e">
        <f>IF(#REF!&gt;K$154,K94*K$155,"")</f>
        <v>#REF!</v>
      </c>
      <c r="L185" s="4" t="e">
        <f>IF(#REF!&gt;L$154,L94*L$155,"")</f>
        <v>#REF!</v>
      </c>
      <c r="M185" s="4" t="e">
        <f>IF(#REF!&gt;M$154,M94*M$155,"")</f>
        <v>#REF!</v>
      </c>
      <c r="N185" s="4" t="e">
        <f>IF(#REF!&gt;N$154,N94*N$155,"")</f>
        <v>#REF!</v>
      </c>
      <c r="O185" s="4" t="e">
        <f>IF(#REF!&gt;O$154,O94*O$155,"")</f>
        <v>#REF!</v>
      </c>
      <c r="P185" s="4" t="e">
        <f>IF(#REF!&gt;P$154,P94*P$155,"")</f>
        <v>#REF!</v>
      </c>
      <c r="Q185" s="4" t="e">
        <f>IF(#REF!&gt;Q$154,Q94*Q$155,"")</f>
        <v>#REF!</v>
      </c>
      <c r="R185" s="4" t="e">
        <f>IF(#REF!&gt;R$154,R94*R$155,"")</f>
        <v>#REF!</v>
      </c>
      <c r="S185" s="4" t="e">
        <f>IF(#REF!&gt;S$154,S94*S$155,"")</f>
        <v>#REF!</v>
      </c>
      <c r="T185" s="4" t="e">
        <f>IF(#REF!&gt;T$154,T94*T$155,"")</f>
        <v>#REF!</v>
      </c>
      <c r="U185" s="4" t="e">
        <f>IF(#REF!&gt;U$154,U94*U$155,"")</f>
        <v>#REF!</v>
      </c>
      <c r="V185" s="4" t="e">
        <f>IF(#REF!&gt;V$154,V94*V$155,"")</f>
        <v>#REF!</v>
      </c>
      <c r="W185" s="4" t="e">
        <f>IF(#REF!&gt;W$154,W94*W$155,"")</f>
        <v>#REF!</v>
      </c>
      <c r="X185" s="4" t="e">
        <f>IF(#REF!&gt;X$154,X94*X$155,"")</f>
        <v>#REF!</v>
      </c>
      <c r="Y185" s="4" t="e">
        <f>IF(#REF!&gt;Y$154,Y94*Y$155,"")</f>
        <v>#REF!</v>
      </c>
      <c r="Z185" s="4" t="e">
        <f>IF(#REF!&gt;Z$154,Z94*Z$155,"")</f>
        <v>#REF!</v>
      </c>
      <c r="AA185" s="4" t="e">
        <f>IF(#REF!&gt;AA$154,AA94*AA$155,"")</f>
        <v>#REF!</v>
      </c>
      <c r="AB185" s="4" t="e">
        <f>IF(#REF!&gt;AB$154,AB94*AB$155,"")</f>
        <v>#REF!</v>
      </c>
      <c r="AC185" s="4" t="e">
        <f>IF(#REF!&gt;AC$154,AC94*AC$155,"")</f>
        <v>#REF!</v>
      </c>
      <c r="AD185" s="4" t="e">
        <f>IF(#REF!&gt;AD$154,AD94*AD$155,"")</f>
        <v>#REF!</v>
      </c>
      <c r="AE185" s="4" t="e">
        <f>IF(#REF!&gt;AE$154,AE94*AE$155,"")</f>
        <v>#REF!</v>
      </c>
      <c r="AF185" s="4" t="e">
        <f>IF(#REF!&gt;AF$154,AF94*AF$155,"")</f>
        <v>#REF!</v>
      </c>
      <c r="AG185" s="4" t="e">
        <f>IF(#REF!&gt;AG$154,AG94*AG$155,"")</f>
        <v>#REF!</v>
      </c>
      <c r="AH185" s="4" t="e">
        <f>IF(#REF!&gt;AH$154,AH94*AH$155,"")</f>
        <v>#REF!</v>
      </c>
      <c r="AI185" s="4" t="e">
        <f>IF(#REF!&gt;AI$154,AI94*AI$155,"")</f>
        <v>#REF!</v>
      </c>
      <c r="AJ185" s="4" t="e">
        <f>IF(#REF!&gt;AJ$154,AJ94*AJ$155,"")</f>
        <v>#REF!</v>
      </c>
      <c r="AK185" s="4" t="e">
        <f>IF(#REF!&gt;AK$154,AK94*AK$155,"")</f>
        <v>#REF!</v>
      </c>
      <c r="AL185" s="4" t="e">
        <f>IF(#REF!&gt;AL$154,AL94*AL$155,"")</f>
        <v>#REF!</v>
      </c>
      <c r="AM185" s="4" t="e">
        <f>IF(#REF!&gt;AM$154,AM94*AM$155,"")</f>
        <v>#REF!</v>
      </c>
      <c r="AN185" s="4" t="e">
        <f>IF(#REF!&gt;AN$154,AN94*AN$155,"")</f>
        <v>#REF!</v>
      </c>
      <c r="AO185" s="4" t="e">
        <f>IF(#REF!&gt;AO$154,AO94*AO$155,"")</f>
        <v>#REF!</v>
      </c>
      <c r="AP185" s="4" t="e">
        <f>IF(#REF!&gt;AP$154,AP94*AP$155,"")</f>
        <v>#REF!</v>
      </c>
      <c r="AQ185" s="4" t="e">
        <f>IF(#REF!&gt;AQ$154,AQ94*AQ$155,"")</f>
        <v>#REF!</v>
      </c>
      <c r="AR185" s="4" t="e">
        <f>IF(#REF!&gt;AR$154,AR94*AR$155,"")</f>
        <v>#REF!</v>
      </c>
      <c r="AS185" s="4" t="e">
        <f>IF(#REF!&gt;AS$154,AS94*AS$155,"")</f>
        <v>#REF!</v>
      </c>
      <c r="AT185" s="4" t="e">
        <f>IF(#REF!&gt;AT$154,AT94*AT$155,"")</f>
        <v>#REF!</v>
      </c>
      <c r="AU185" s="4" t="e">
        <f>IF(#REF!&gt;AU$154,AU94*AU$155,"")</f>
        <v>#REF!</v>
      </c>
      <c r="AV185" s="4" t="e">
        <f>IF(#REF!&gt;AV$154,AV94*AV$155,"")</f>
        <v>#REF!</v>
      </c>
      <c r="AW185" s="4" t="e">
        <f>IF(#REF!&gt;AW$154,AW94*AW$155,"")</f>
        <v>#REF!</v>
      </c>
      <c r="AX185" s="4" t="e">
        <f>IF(#REF!&gt;AX$154,AX94*AX$155,"")</f>
        <v>#REF!</v>
      </c>
      <c r="AY185" s="4" t="e">
        <f>IF(#REF!&gt;AY$154,AY94*AY$155,"")</f>
        <v>#REF!</v>
      </c>
      <c r="AZ185" s="4" t="e">
        <f>IF(#REF!&gt;AZ$154,AZ94*AZ$155,"")</f>
        <v>#REF!</v>
      </c>
      <c r="BA185" s="4" t="e">
        <f>IF(#REF!&gt;BA$154,BA94*BA$155,"")</f>
        <v>#REF!</v>
      </c>
      <c r="BB185" s="4" t="e">
        <f>IF(#REF!&gt;BB$154,BB94*BB$155,"")</f>
        <v>#REF!</v>
      </c>
      <c r="BC185" s="4" t="e">
        <f>IF(#REF!&gt;BC$154,BC94*BC$155,"")</f>
        <v>#REF!</v>
      </c>
      <c r="BD185" s="4" t="e">
        <f>IF(#REF!&gt;BD$154,BD94*BD$155,"")</f>
        <v>#REF!</v>
      </c>
      <c r="BE185" s="4" t="e">
        <f>IF(#REF!&gt;BE$154,BE94*BE$155,"")</f>
        <v>#REF!</v>
      </c>
      <c r="BF185" s="4" t="e">
        <f>IF(#REF!&gt;BF$154,BF94*BF$155,"")</f>
        <v>#REF!</v>
      </c>
      <c r="BG185" s="4" t="e">
        <f>IF(#REF!&gt;BG$154,BG94*BG$155,"")</f>
        <v>#REF!</v>
      </c>
      <c r="BH185" s="4" t="e">
        <f>IF(#REF!&gt;BH$154,BH94*BH$155,"")</f>
        <v>#REF!</v>
      </c>
      <c r="BI185" s="4" t="e">
        <f>IF(#REF!&gt;BI$154,BI94*BI$155,"")</f>
        <v>#REF!</v>
      </c>
      <c r="BJ185" s="4" t="e">
        <f>IF(#REF!&gt;BJ$154,BJ94*BJ$155,"")</f>
        <v>#REF!</v>
      </c>
      <c r="BK185" s="4" t="e">
        <f>IF(#REF!&gt;BK$154,BK94*BK$155,"")</f>
        <v>#REF!</v>
      </c>
      <c r="BL185" s="4" t="e">
        <f>IF(#REF!&gt;BL$154,BL94*BL$155,"")</f>
        <v>#REF!</v>
      </c>
      <c r="BM185" s="4" t="e">
        <f>IF(#REF!&gt;BM$154,BM94*BM$155,"")</f>
        <v>#REF!</v>
      </c>
      <c r="BN185" s="4" t="e">
        <f>IF(#REF!&gt;BN$154,BN94*BN$155,"")</f>
        <v>#REF!</v>
      </c>
      <c r="BO185" s="4" t="e">
        <f>IF(#REF!&gt;BO$154,BO94*BO$155,"")</f>
        <v>#REF!</v>
      </c>
      <c r="BP185" s="4" t="e">
        <f>IF(#REF!&gt;BP$154,BP94*BP$155,"")</f>
        <v>#REF!</v>
      </c>
      <c r="BQ185" s="4" t="e">
        <f>IF(#REF!&gt;BQ$154,BQ94*BQ$155,"")</f>
        <v>#REF!</v>
      </c>
      <c r="BR185" s="4" t="e">
        <f>IF(#REF!&gt;BR$154,BR94*BR$155,"")</f>
        <v>#REF!</v>
      </c>
      <c r="BS185" s="4" t="e">
        <f>IF(#REF!&gt;BS$154,BS94*BS$155,"")</f>
        <v>#REF!</v>
      </c>
      <c r="BT185" s="4" t="e">
        <f>IF(#REF!&gt;BT$154,BT94*BT$155,"")</f>
        <v>#REF!</v>
      </c>
      <c r="BU185" s="4" t="e">
        <f>IF(#REF!&gt;BU$154,BU94*BU$155,"")</f>
        <v>#REF!</v>
      </c>
      <c r="BV185" s="4" t="e">
        <f>IF(#REF!&gt;BV$154,BV94*BV$155,"")</f>
        <v>#REF!</v>
      </c>
      <c r="BW185" s="4" t="e">
        <f>IF(#REF!&gt;BW$154,BW94*BW$155,"")</f>
        <v>#REF!</v>
      </c>
      <c r="BX185" s="4" t="e">
        <f>IF(#REF!&gt;BX$154,BX94*BX$155,"")</f>
        <v>#REF!</v>
      </c>
      <c r="BY185" s="4" t="e">
        <f>IF(#REF!&gt;BY$154,BY94*BY$155,"")</f>
        <v>#REF!</v>
      </c>
      <c r="BZ185" s="34"/>
      <c r="CA185" s="5"/>
      <c r="CB185" s="5"/>
    </row>
    <row r="186" spans="1:80" ht="12.75" hidden="1">
      <c r="A186" s="8" t="str">
        <f>+A100</f>
        <v>Sub total: Displacement Costs</v>
      </c>
      <c r="C186" s="36" t="e">
        <f>IF(#REF!&gt;0,+C100,0)</f>
        <v>#REF!</v>
      </c>
      <c r="D186" s="4" t="e">
        <f>IF(#REF!&gt;D$154,D100*D$155,"")</f>
        <v>#REF!</v>
      </c>
      <c r="E186" s="4" t="e">
        <f>IF(#REF!&gt;E$154,E100*E$155,"")</f>
        <v>#REF!</v>
      </c>
      <c r="F186" s="4" t="e">
        <f>IF(#REF!&gt;F$154,F100*F$155,"")</f>
        <v>#REF!</v>
      </c>
      <c r="G186" s="4" t="e">
        <f>IF(#REF!&gt;G$154,G100*G$155,"")</f>
        <v>#REF!</v>
      </c>
      <c r="H186" s="4" t="e">
        <f>IF(#REF!&gt;H$154,H100*H$155,"")</f>
        <v>#REF!</v>
      </c>
      <c r="I186" s="4" t="e">
        <f>IF(#REF!&gt;I$154,I100*I$155,"")</f>
        <v>#REF!</v>
      </c>
      <c r="J186" s="4" t="e">
        <f>IF(#REF!&gt;J$154,J100*J$155,"")</f>
        <v>#REF!</v>
      </c>
      <c r="K186" s="4" t="e">
        <f>IF(#REF!&gt;K$154,K100*K$155,"")</f>
        <v>#REF!</v>
      </c>
      <c r="L186" s="4" t="e">
        <f>IF(#REF!&gt;L$154,L100*L$155,"")</f>
        <v>#REF!</v>
      </c>
      <c r="M186" s="4" t="e">
        <f>IF(#REF!&gt;M$154,M100*M$155,"")</f>
        <v>#REF!</v>
      </c>
      <c r="N186" s="4" t="e">
        <f>IF(#REF!&gt;N$154,N100*N$155,"")</f>
        <v>#REF!</v>
      </c>
      <c r="O186" s="4" t="e">
        <f>IF(#REF!&gt;O$154,O100*O$155,"")</f>
        <v>#REF!</v>
      </c>
      <c r="P186" s="4" t="e">
        <f>IF(#REF!&gt;P$154,P100*P$155,"")</f>
        <v>#REF!</v>
      </c>
      <c r="Q186" s="4" t="e">
        <f>IF(#REF!&gt;Q$154,Q100*Q$155,"")</f>
        <v>#REF!</v>
      </c>
      <c r="R186" s="4" t="e">
        <f>IF(#REF!&gt;R$154,R100*R$155,"")</f>
        <v>#REF!</v>
      </c>
      <c r="S186" s="4" t="e">
        <f>IF(#REF!&gt;S$154,S100*S$155,"")</f>
        <v>#REF!</v>
      </c>
      <c r="T186" s="4" t="e">
        <f>IF(#REF!&gt;T$154,T100*T$155,"")</f>
        <v>#REF!</v>
      </c>
      <c r="U186" s="4" t="e">
        <f>IF(#REF!&gt;U$154,U100*U$155,"")</f>
        <v>#REF!</v>
      </c>
      <c r="V186" s="4" t="e">
        <f>IF(#REF!&gt;V$154,V100*V$155,"")</f>
        <v>#REF!</v>
      </c>
      <c r="W186" s="4" t="e">
        <f>IF(#REF!&gt;W$154,W100*W$155,"")</f>
        <v>#REF!</v>
      </c>
      <c r="X186" s="4" t="e">
        <f>IF(#REF!&gt;X$154,X100*X$155,"")</f>
        <v>#REF!</v>
      </c>
      <c r="Y186" s="4" t="e">
        <f>IF(#REF!&gt;Y$154,Y100*Y$155,"")</f>
        <v>#REF!</v>
      </c>
      <c r="Z186" s="4" t="e">
        <f>IF(#REF!&gt;Z$154,Z100*Z$155,"")</f>
        <v>#REF!</v>
      </c>
      <c r="AA186" s="4" t="e">
        <f>IF(#REF!&gt;AA$154,AA100*AA$155,"")</f>
        <v>#REF!</v>
      </c>
      <c r="AB186" s="4" t="e">
        <f>IF(#REF!&gt;AB$154,AB100*AB$155,"")</f>
        <v>#REF!</v>
      </c>
      <c r="AC186" s="4" t="e">
        <f>IF(#REF!&gt;AC$154,AC100*AC$155,"")</f>
        <v>#REF!</v>
      </c>
      <c r="AD186" s="4" t="e">
        <f>IF(#REF!&gt;AD$154,AD100*AD$155,"")</f>
        <v>#REF!</v>
      </c>
      <c r="AE186" s="4" t="e">
        <f>IF(#REF!&gt;AE$154,AE100*AE$155,"")</f>
        <v>#REF!</v>
      </c>
      <c r="AF186" s="4" t="e">
        <f>IF(#REF!&gt;AF$154,AF100*AF$155,"")</f>
        <v>#REF!</v>
      </c>
      <c r="AG186" s="4" t="e">
        <f>IF(#REF!&gt;AG$154,AG100*AG$155,"")</f>
        <v>#REF!</v>
      </c>
      <c r="AH186" s="4" t="e">
        <f>IF(#REF!&gt;AH$154,AH100*AH$155,"")</f>
        <v>#REF!</v>
      </c>
      <c r="AI186" s="4" t="e">
        <f>IF(#REF!&gt;AI$154,AI100*AI$155,"")</f>
        <v>#REF!</v>
      </c>
      <c r="AJ186" s="4" t="e">
        <f>IF(#REF!&gt;AJ$154,AJ100*AJ$155,"")</f>
        <v>#REF!</v>
      </c>
      <c r="AK186" s="4" t="e">
        <f>IF(#REF!&gt;AK$154,AK100*AK$155,"")</f>
        <v>#REF!</v>
      </c>
      <c r="AL186" s="4" t="e">
        <f>IF(#REF!&gt;AL$154,AL100*AL$155,"")</f>
        <v>#REF!</v>
      </c>
      <c r="AM186" s="4" t="e">
        <f>IF(#REF!&gt;AM$154,AM100*AM$155,"")</f>
        <v>#REF!</v>
      </c>
      <c r="AN186" s="4" t="e">
        <f>IF(#REF!&gt;AN$154,AN100*AN$155,"")</f>
        <v>#REF!</v>
      </c>
      <c r="AO186" s="4" t="e">
        <f>IF(#REF!&gt;AO$154,AO100*AO$155,"")</f>
        <v>#REF!</v>
      </c>
      <c r="AP186" s="4" t="e">
        <f>IF(#REF!&gt;AP$154,AP100*AP$155,"")</f>
        <v>#REF!</v>
      </c>
      <c r="AQ186" s="4" t="e">
        <f>IF(#REF!&gt;AQ$154,AQ100*AQ$155,"")</f>
        <v>#REF!</v>
      </c>
      <c r="AR186" s="4" t="e">
        <f>IF(#REF!&gt;AR$154,AR100*AR$155,"")</f>
        <v>#REF!</v>
      </c>
      <c r="AS186" s="4" t="e">
        <f>IF(#REF!&gt;AS$154,AS100*AS$155,"")</f>
        <v>#REF!</v>
      </c>
      <c r="AT186" s="4" t="e">
        <f>IF(#REF!&gt;AT$154,AT100*AT$155,"")</f>
        <v>#REF!</v>
      </c>
      <c r="AU186" s="4" t="e">
        <f>IF(#REF!&gt;AU$154,AU100*AU$155,"")</f>
        <v>#REF!</v>
      </c>
      <c r="AV186" s="4" t="e">
        <f>IF(#REF!&gt;AV$154,AV100*AV$155,"")</f>
        <v>#REF!</v>
      </c>
      <c r="AW186" s="4" t="e">
        <f>IF(#REF!&gt;AW$154,AW100*AW$155,"")</f>
        <v>#REF!</v>
      </c>
      <c r="AX186" s="4" t="e">
        <f>IF(#REF!&gt;AX$154,AX100*AX$155,"")</f>
        <v>#REF!</v>
      </c>
      <c r="AY186" s="4" t="e">
        <f>IF(#REF!&gt;AY$154,AY100*AY$155,"")</f>
        <v>#REF!</v>
      </c>
      <c r="AZ186" s="4" t="e">
        <f>IF(#REF!&gt;AZ$154,AZ100*AZ$155,"")</f>
        <v>#REF!</v>
      </c>
      <c r="BA186" s="4" t="e">
        <f>IF(#REF!&gt;BA$154,BA100*BA$155,"")</f>
        <v>#REF!</v>
      </c>
      <c r="BB186" s="4" t="e">
        <f>IF(#REF!&gt;BB$154,BB100*BB$155,"")</f>
        <v>#REF!</v>
      </c>
      <c r="BC186" s="4" t="e">
        <f>IF(#REF!&gt;BC$154,BC100*BC$155,"")</f>
        <v>#REF!</v>
      </c>
      <c r="BD186" s="4" t="e">
        <f>IF(#REF!&gt;BD$154,BD100*BD$155,"")</f>
        <v>#REF!</v>
      </c>
      <c r="BE186" s="4" t="e">
        <f>IF(#REF!&gt;BE$154,BE100*BE$155,"")</f>
        <v>#REF!</v>
      </c>
      <c r="BF186" s="4" t="e">
        <f>IF(#REF!&gt;BF$154,BF100*BF$155,"")</f>
        <v>#REF!</v>
      </c>
      <c r="BG186" s="4" t="e">
        <f>IF(#REF!&gt;BG$154,BG100*BG$155,"")</f>
        <v>#REF!</v>
      </c>
      <c r="BH186" s="4" t="e">
        <f>IF(#REF!&gt;BH$154,BH100*BH$155,"")</f>
        <v>#REF!</v>
      </c>
      <c r="BI186" s="4" t="e">
        <f>IF(#REF!&gt;BI$154,BI100*BI$155,"")</f>
        <v>#REF!</v>
      </c>
      <c r="BJ186" s="4" t="e">
        <f>IF(#REF!&gt;BJ$154,BJ100*BJ$155,"")</f>
        <v>#REF!</v>
      </c>
      <c r="BK186" s="4" t="e">
        <f>IF(#REF!&gt;BK$154,BK100*BK$155,"")</f>
        <v>#REF!</v>
      </c>
      <c r="BL186" s="4" t="e">
        <f>IF(#REF!&gt;BL$154,BL100*BL$155,"")</f>
        <v>#REF!</v>
      </c>
      <c r="BM186" s="4" t="e">
        <f>IF(#REF!&gt;BM$154,BM100*BM$155,"")</f>
        <v>#REF!</v>
      </c>
      <c r="BN186" s="4" t="e">
        <f>IF(#REF!&gt;BN$154,BN100*BN$155,"")</f>
        <v>#REF!</v>
      </c>
      <c r="BO186" s="4" t="e">
        <f>IF(#REF!&gt;BO$154,BO100*BO$155,"")</f>
        <v>#REF!</v>
      </c>
      <c r="BP186" s="4" t="e">
        <f>IF(#REF!&gt;BP$154,BP100*BP$155,"")</f>
        <v>#REF!</v>
      </c>
      <c r="BQ186" s="4" t="e">
        <f>IF(#REF!&gt;BQ$154,BQ100*BQ$155,"")</f>
        <v>#REF!</v>
      </c>
      <c r="BR186" s="4" t="e">
        <f>IF(#REF!&gt;BR$154,BR100*BR$155,"")</f>
        <v>#REF!</v>
      </c>
      <c r="BS186" s="4" t="e">
        <f>IF(#REF!&gt;BS$154,BS100*BS$155,"")</f>
        <v>#REF!</v>
      </c>
      <c r="BT186" s="4" t="e">
        <f>IF(#REF!&gt;BT$154,BT100*BT$155,"")</f>
        <v>#REF!</v>
      </c>
      <c r="BU186" s="4" t="e">
        <f>IF(#REF!&gt;BU$154,BU100*BU$155,"")</f>
        <v>#REF!</v>
      </c>
      <c r="BV186" s="4" t="e">
        <f>IF(#REF!&gt;BV$154,BV100*BV$155,"")</f>
        <v>#REF!</v>
      </c>
      <c r="BW186" s="4" t="e">
        <f>IF(#REF!&gt;BW$154,BW100*BW$155,"")</f>
        <v>#REF!</v>
      </c>
      <c r="BX186" s="4" t="e">
        <f>IF(#REF!&gt;BX$154,BX100*BX$155,"")</f>
        <v>#REF!</v>
      </c>
      <c r="BY186" s="4" t="e">
        <f>IF(#REF!&gt;BY$154,BY100*BY$155,"")</f>
        <v>#REF!</v>
      </c>
      <c r="BZ186" s="34"/>
      <c r="CA186" s="5"/>
      <c r="CB186" s="5"/>
    </row>
    <row r="187" spans="1:80" ht="12.75" hidden="1">
      <c r="A187" s="8" t="e">
        <f>+#REF!</f>
        <v>#REF!</v>
      </c>
      <c r="C187" s="36" t="e">
        <f>IF(#REF!&gt;0,+#REF!,0)</f>
        <v>#REF!</v>
      </c>
      <c r="D187" s="4" t="e">
        <f>IF(#REF!&gt;D$154,#REF!*D$155,"")</f>
        <v>#REF!</v>
      </c>
      <c r="E187" s="4" t="e">
        <f>IF(#REF!&gt;E$154,#REF!*E$155,"")</f>
        <v>#REF!</v>
      </c>
      <c r="F187" s="4" t="e">
        <f>IF(#REF!&gt;F$154,#REF!*F$155,"")</f>
        <v>#REF!</v>
      </c>
      <c r="G187" s="4" t="e">
        <f>IF(#REF!&gt;G$154,#REF!*G$155,"")</f>
        <v>#REF!</v>
      </c>
      <c r="H187" s="4" t="e">
        <f>IF(#REF!&gt;H$154,#REF!*H$155,"")</f>
        <v>#REF!</v>
      </c>
      <c r="I187" s="4" t="e">
        <f>IF(#REF!&gt;I$154,#REF!*I$155,"")</f>
        <v>#REF!</v>
      </c>
      <c r="J187" s="4" t="e">
        <f>IF(#REF!&gt;J$154,#REF!*J$155,"")</f>
        <v>#REF!</v>
      </c>
      <c r="K187" s="4" t="e">
        <f>IF(#REF!&gt;K$154,#REF!*K$155,"")</f>
        <v>#REF!</v>
      </c>
      <c r="L187" s="4" t="e">
        <f>IF(#REF!&gt;L$154,#REF!*L$155,"")</f>
        <v>#REF!</v>
      </c>
      <c r="M187" s="4" t="e">
        <f>IF(#REF!&gt;M$154,#REF!*M$155,"")</f>
        <v>#REF!</v>
      </c>
      <c r="N187" s="4" t="e">
        <f>IF(#REF!&gt;N$154,#REF!*N$155,"")</f>
        <v>#REF!</v>
      </c>
      <c r="O187" s="4" t="e">
        <f>IF(#REF!&gt;O$154,#REF!*O$155,"")</f>
        <v>#REF!</v>
      </c>
      <c r="P187" s="4" t="e">
        <f>IF(#REF!&gt;P$154,#REF!*P$155,"")</f>
        <v>#REF!</v>
      </c>
      <c r="Q187" s="4" t="e">
        <f>IF(#REF!&gt;Q$154,#REF!*Q$155,"")</f>
        <v>#REF!</v>
      </c>
      <c r="R187" s="4" t="e">
        <f>IF(#REF!&gt;R$154,#REF!*R$155,"")</f>
        <v>#REF!</v>
      </c>
      <c r="S187" s="4" t="e">
        <f>IF(#REF!&gt;S$154,#REF!*S$155,"")</f>
        <v>#REF!</v>
      </c>
      <c r="T187" s="4" t="e">
        <f>IF(#REF!&gt;T$154,#REF!*T$155,"")</f>
        <v>#REF!</v>
      </c>
      <c r="U187" s="4" t="e">
        <f>IF(#REF!&gt;U$154,#REF!*U$155,"")</f>
        <v>#REF!</v>
      </c>
      <c r="V187" s="4" t="e">
        <f>IF(#REF!&gt;V$154,#REF!*V$155,"")</f>
        <v>#REF!</v>
      </c>
      <c r="W187" s="4" t="e">
        <f>IF(#REF!&gt;W$154,#REF!*W$155,"")</f>
        <v>#REF!</v>
      </c>
      <c r="X187" s="4" t="e">
        <f>IF(#REF!&gt;X$154,#REF!*X$155,"")</f>
        <v>#REF!</v>
      </c>
      <c r="Y187" s="4" t="e">
        <f>IF(#REF!&gt;Y$154,#REF!*Y$155,"")</f>
        <v>#REF!</v>
      </c>
      <c r="Z187" s="4" t="e">
        <f>IF(#REF!&gt;Z$154,#REF!*Z$155,"")</f>
        <v>#REF!</v>
      </c>
      <c r="AA187" s="4" t="e">
        <f>IF(#REF!&gt;AA$154,#REF!*AA$155,"")</f>
        <v>#REF!</v>
      </c>
      <c r="AB187" s="4" t="e">
        <f>IF(#REF!&gt;AB$154,#REF!*AB$155,"")</f>
        <v>#REF!</v>
      </c>
      <c r="AC187" s="4" t="e">
        <f>IF(#REF!&gt;AC$154,#REF!*AC$155,"")</f>
        <v>#REF!</v>
      </c>
      <c r="AD187" s="4" t="e">
        <f>IF(#REF!&gt;AD$154,#REF!*AD$155,"")</f>
        <v>#REF!</v>
      </c>
      <c r="AE187" s="4" t="e">
        <f>IF(#REF!&gt;AE$154,#REF!*AE$155,"")</f>
        <v>#REF!</v>
      </c>
      <c r="AF187" s="4" t="e">
        <f>IF(#REF!&gt;AF$154,#REF!*AF$155,"")</f>
        <v>#REF!</v>
      </c>
      <c r="AG187" s="4" t="e">
        <f>IF(#REF!&gt;AG$154,#REF!*AG$155,"")</f>
        <v>#REF!</v>
      </c>
      <c r="AH187" s="4" t="e">
        <f>IF(#REF!&gt;AH$154,#REF!*AH$155,"")</f>
        <v>#REF!</v>
      </c>
      <c r="AI187" s="4" t="e">
        <f>IF(#REF!&gt;AI$154,#REF!*AI$155,"")</f>
        <v>#REF!</v>
      </c>
      <c r="AJ187" s="4" t="e">
        <f>IF(#REF!&gt;AJ$154,#REF!*AJ$155,"")</f>
        <v>#REF!</v>
      </c>
      <c r="AK187" s="4" t="e">
        <f>IF(#REF!&gt;AK$154,#REF!*AK$155,"")</f>
        <v>#REF!</v>
      </c>
      <c r="AL187" s="4" t="e">
        <f>IF(#REF!&gt;AL$154,#REF!*AL$155,"")</f>
        <v>#REF!</v>
      </c>
      <c r="AM187" s="4" t="e">
        <f>IF(#REF!&gt;AM$154,#REF!*AM$155,"")</f>
        <v>#REF!</v>
      </c>
      <c r="AN187" s="4" t="e">
        <f>IF(#REF!&gt;AN$154,#REF!*AN$155,"")</f>
        <v>#REF!</v>
      </c>
      <c r="AO187" s="4" t="e">
        <f>IF(#REF!&gt;AO$154,#REF!*AO$155,"")</f>
        <v>#REF!</v>
      </c>
      <c r="AP187" s="4" t="e">
        <f>IF(#REF!&gt;AP$154,#REF!*AP$155,"")</f>
        <v>#REF!</v>
      </c>
      <c r="AQ187" s="4" t="e">
        <f>IF(#REF!&gt;AQ$154,#REF!*AQ$155,"")</f>
        <v>#REF!</v>
      </c>
      <c r="AR187" s="4" t="e">
        <f>IF(#REF!&gt;AR$154,#REF!*AR$155,"")</f>
        <v>#REF!</v>
      </c>
      <c r="AS187" s="4" t="e">
        <f>IF(#REF!&gt;AS$154,#REF!*AS$155,"")</f>
        <v>#REF!</v>
      </c>
      <c r="AT187" s="4" t="e">
        <f>IF(#REF!&gt;AT$154,#REF!*AT$155,"")</f>
        <v>#REF!</v>
      </c>
      <c r="AU187" s="4" t="e">
        <f>IF(#REF!&gt;AU$154,#REF!*AU$155,"")</f>
        <v>#REF!</v>
      </c>
      <c r="AV187" s="4" t="e">
        <f>IF(#REF!&gt;AV$154,#REF!*AV$155,"")</f>
        <v>#REF!</v>
      </c>
      <c r="AW187" s="4" t="e">
        <f>IF(#REF!&gt;AW$154,#REF!*AW$155,"")</f>
        <v>#REF!</v>
      </c>
      <c r="AX187" s="4" t="e">
        <f>IF(#REF!&gt;AX$154,#REF!*AX$155,"")</f>
        <v>#REF!</v>
      </c>
      <c r="AY187" s="4" t="e">
        <f>IF(#REF!&gt;AY$154,#REF!*AY$155,"")</f>
        <v>#REF!</v>
      </c>
      <c r="AZ187" s="4" t="e">
        <f>IF(#REF!&gt;AZ$154,#REF!*AZ$155,"")</f>
        <v>#REF!</v>
      </c>
      <c r="BA187" s="4" t="e">
        <f>IF(#REF!&gt;BA$154,#REF!*BA$155,"")</f>
        <v>#REF!</v>
      </c>
      <c r="BB187" s="4" t="e">
        <f>IF(#REF!&gt;BB$154,#REF!*BB$155,"")</f>
        <v>#REF!</v>
      </c>
      <c r="BC187" s="4" t="e">
        <f>IF(#REF!&gt;BC$154,#REF!*BC$155,"")</f>
        <v>#REF!</v>
      </c>
      <c r="BD187" s="4" t="e">
        <f>IF(#REF!&gt;BD$154,#REF!*BD$155,"")</f>
        <v>#REF!</v>
      </c>
      <c r="BE187" s="4" t="e">
        <f>IF(#REF!&gt;BE$154,#REF!*BE$155,"")</f>
        <v>#REF!</v>
      </c>
      <c r="BF187" s="4" t="e">
        <f>IF(#REF!&gt;BF$154,#REF!*BF$155,"")</f>
        <v>#REF!</v>
      </c>
      <c r="BG187" s="4" t="e">
        <f>IF(#REF!&gt;BG$154,#REF!*BG$155,"")</f>
        <v>#REF!</v>
      </c>
      <c r="BH187" s="4" t="e">
        <f>IF(#REF!&gt;BH$154,#REF!*BH$155,"")</f>
        <v>#REF!</v>
      </c>
      <c r="BI187" s="4" t="e">
        <f>IF(#REF!&gt;BI$154,#REF!*BI$155,"")</f>
        <v>#REF!</v>
      </c>
      <c r="BJ187" s="4" t="e">
        <f>IF(#REF!&gt;BJ$154,#REF!*BJ$155,"")</f>
        <v>#REF!</v>
      </c>
      <c r="BK187" s="4" t="e">
        <f>IF(#REF!&gt;BK$154,#REF!*BK$155,"")</f>
        <v>#REF!</v>
      </c>
      <c r="BL187" s="4" t="e">
        <f>IF(#REF!&gt;BL$154,#REF!*BL$155,"")</f>
        <v>#REF!</v>
      </c>
      <c r="BM187" s="4" t="e">
        <f>IF(#REF!&gt;BM$154,#REF!*BM$155,"")</f>
        <v>#REF!</v>
      </c>
      <c r="BN187" s="4" t="e">
        <f>IF(#REF!&gt;BN$154,#REF!*BN$155,"")</f>
        <v>#REF!</v>
      </c>
      <c r="BO187" s="4" t="e">
        <f>IF(#REF!&gt;BO$154,#REF!*BO$155,"")</f>
        <v>#REF!</v>
      </c>
      <c r="BP187" s="4" t="e">
        <f>IF(#REF!&gt;BP$154,#REF!*BP$155,"")</f>
        <v>#REF!</v>
      </c>
      <c r="BQ187" s="4" t="e">
        <f>IF(#REF!&gt;BQ$154,#REF!*BQ$155,"")</f>
        <v>#REF!</v>
      </c>
      <c r="BR187" s="4" t="e">
        <f>IF(#REF!&gt;BR$154,#REF!*BR$155,"")</f>
        <v>#REF!</v>
      </c>
      <c r="BS187" s="4" t="e">
        <f>IF(#REF!&gt;BS$154,#REF!*BS$155,"")</f>
        <v>#REF!</v>
      </c>
      <c r="BT187" s="4" t="e">
        <f>IF(#REF!&gt;BT$154,#REF!*BT$155,"")</f>
        <v>#REF!</v>
      </c>
      <c r="BU187" s="4" t="e">
        <f>IF(#REF!&gt;BU$154,#REF!*BU$155,"")</f>
        <v>#REF!</v>
      </c>
      <c r="BV187" s="4" t="e">
        <f>IF(#REF!&gt;BV$154,#REF!*BV$155,"")</f>
        <v>#REF!</v>
      </c>
      <c r="BW187" s="4" t="e">
        <f>IF(#REF!&gt;BW$154,#REF!*BW$155,"")</f>
        <v>#REF!</v>
      </c>
      <c r="BX187" s="4" t="e">
        <f>IF(#REF!&gt;BX$154,#REF!*BX$155,"")</f>
        <v>#REF!</v>
      </c>
      <c r="BY187" s="4" t="e">
        <f>IF(#REF!&gt;BY$154,#REF!*BY$155,"")</f>
        <v>#REF!</v>
      </c>
      <c r="BZ187" s="34"/>
      <c r="CA187" s="5"/>
      <c r="CB187" s="5"/>
    </row>
    <row r="188" spans="1:80" ht="12.75" hidden="1">
      <c r="A188" s="8" t="str">
        <f>+A108</f>
        <v>TOTAL OTHER REVENUE COSTS / INCOME</v>
      </c>
      <c r="C188" s="16" t="e">
        <f>IF(#REF!&gt;0,+C108,0)</f>
        <v>#REF!</v>
      </c>
      <c r="D188" s="4" t="e">
        <f>IF(#REF!&gt;D$154,D108*D$155,"")</f>
        <v>#REF!</v>
      </c>
      <c r="E188" s="4" t="e">
        <f>IF(#REF!&gt;E$154,E108*E$155,"")</f>
        <v>#REF!</v>
      </c>
      <c r="F188" s="4" t="e">
        <f>IF(#REF!&gt;F$154,F108*F$155,"")</f>
        <v>#REF!</v>
      </c>
      <c r="G188" s="4" t="e">
        <f>IF(#REF!&gt;G$154,G108*G$155,"")</f>
        <v>#REF!</v>
      </c>
      <c r="H188" s="4" t="e">
        <f>IF(#REF!&gt;H$154,H108*H$155,"")</f>
        <v>#REF!</v>
      </c>
      <c r="I188" s="4" t="e">
        <f>IF(#REF!&gt;I$154,I108*I$155,"")</f>
        <v>#REF!</v>
      </c>
      <c r="J188" s="4" t="e">
        <f>IF(#REF!&gt;J$154,J108*J$155,"")</f>
        <v>#REF!</v>
      </c>
      <c r="K188" s="4" t="e">
        <f>IF(#REF!&gt;K$154,K108*K$155,"")</f>
        <v>#REF!</v>
      </c>
      <c r="L188" s="4" t="e">
        <f>IF(#REF!&gt;L$154,L108*L$155,"")</f>
        <v>#REF!</v>
      </c>
      <c r="M188" s="4" t="e">
        <f>IF(#REF!&gt;M$154,M108*M$155,"")</f>
        <v>#REF!</v>
      </c>
      <c r="N188" s="4" t="e">
        <f>IF(#REF!&gt;N$154,N108*N$155,"")</f>
        <v>#REF!</v>
      </c>
      <c r="O188" s="4" t="e">
        <f>IF(#REF!&gt;O$154,O108*O$155,"")</f>
        <v>#REF!</v>
      </c>
      <c r="P188" s="4" t="e">
        <f>IF(#REF!&gt;P$154,P108*P$155,"")</f>
        <v>#REF!</v>
      </c>
      <c r="Q188" s="4" t="e">
        <f>IF(#REF!&gt;Q$154,Q108*Q$155,"")</f>
        <v>#REF!</v>
      </c>
      <c r="R188" s="4" t="e">
        <f>IF(#REF!&gt;R$154,R108*R$155,"")</f>
        <v>#REF!</v>
      </c>
      <c r="S188" s="4" t="e">
        <f>IF(#REF!&gt;S$154,S108*S$155,"")</f>
        <v>#REF!</v>
      </c>
      <c r="T188" s="4" t="e">
        <f>IF(#REF!&gt;T$154,T108*T$155,"")</f>
        <v>#REF!</v>
      </c>
      <c r="U188" s="4" t="e">
        <f>IF(#REF!&gt;U$154,U108*U$155,"")</f>
        <v>#REF!</v>
      </c>
      <c r="V188" s="4" t="e">
        <f>IF(#REF!&gt;V$154,V108*V$155,"")</f>
        <v>#REF!</v>
      </c>
      <c r="W188" s="4" t="e">
        <f>IF(#REF!&gt;W$154,W108*W$155,"")</f>
        <v>#REF!</v>
      </c>
      <c r="X188" s="4" t="e">
        <f>IF(#REF!&gt;X$154,X108*X$155,"")</f>
        <v>#REF!</v>
      </c>
      <c r="Y188" s="4" t="e">
        <f>IF(#REF!&gt;Y$154,Y108*Y$155,"")</f>
        <v>#REF!</v>
      </c>
      <c r="Z188" s="4" t="e">
        <f>IF(#REF!&gt;Z$154,Z108*Z$155,"")</f>
        <v>#REF!</v>
      </c>
      <c r="AA188" s="4" t="e">
        <f>IF(#REF!&gt;AA$154,AA108*AA$155,"")</f>
        <v>#REF!</v>
      </c>
      <c r="AB188" s="4" t="e">
        <f>IF(#REF!&gt;AB$154,AB108*AB$155,"")</f>
        <v>#REF!</v>
      </c>
      <c r="AC188" s="4" t="e">
        <f>IF(#REF!&gt;AC$154,AC108*AC$155,"")</f>
        <v>#REF!</v>
      </c>
      <c r="AD188" s="4" t="e">
        <f>IF(#REF!&gt;AD$154,AD108*AD$155,"")</f>
        <v>#REF!</v>
      </c>
      <c r="AE188" s="4" t="e">
        <f>IF(#REF!&gt;AE$154,AE108*AE$155,"")</f>
        <v>#REF!</v>
      </c>
      <c r="AF188" s="4" t="e">
        <f>IF(#REF!&gt;AF$154,AF108*AF$155,"")</f>
        <v>#REF!</v>
      </c>
      <c r="AG188" s="4" t="e">
        <f>IF(#REF!&gt;AG$154,AG108*AG$155,"")</f>
        <v>#REF!</v>
      </c>
      <c r="AH188" s="4" t="e">
        <f>IF(#REF!&gt;AH$154,AH108*AH$155,"")</f>
        <v>#REF!</v>
      </c>
      <c r="AI188" s="4" t="e">
        <f>IF(#REF!&gt;AI$154,AI108*AI$155,"")</f>
        <v>#REF!</v>
      </c>
      <c r="AJ188" s="4" t="e">
        <f>IF(#REF!&gt;AJ$154,AJ108*AJ$155,"")</f>
        <v>#REF!</v>
      </c>
      <c r="AK188" s="4" t="e">
        <f>IF(#REF!&gt;AK$154,AK108*AK$155,"")</f>
        <v>#REF!</v>
      </c>
      <c r="AL188" s="4" t="e">
        <f>IF(#REF!&gt;AL$154,AL108*AL$155,"")</f>
        <v>#REF!</v>
      </c>
      <c r="AM188" s="4" t="e">
        <f>IF(#REF!&gt;AM$154,AM108*AM$155,"")</f>
        <v>#REF!</v>
      </c>
      <c r="AN188" s="4" t="e">
        <f>IF(#REF!&gt;AN$154,AN108*AN$155,"")</f>
        <v>#REF!</v>
      </c>
      <c r="AO188" s="4" t="e">
        <f>IF(#REF!&gt;AO$154,AO108*AO$155,"")</f>
        <v>#REF!</v>
      </c>
      <c r="AP188" s="4" t="e">
        <f>IF(#REF!&gt;AP$154,AP108*AP$155,"")</f>
        <v>#REF!</v>
      </c>
      <c r="AQ188" s="4" t="e">
        <f>IF(#REF!&gt;AQ$154,AQ108*AQ$155,"")</f>
        <v>#REF!</v>
      </c>
      <c r="AR188" s="4" t="e">
        <f>IF(#REF!&gt;AR$154,AR108*AR$155,"")</f>
        <v>#REF!</v>
      </c>
      <c r="AS188" s="4" t="e">
        <f>IF(#REF!&gt;AS$154,AS108*AS$155,"")</f>
        <v>#REF!</v>
      </c>
      <c r="AT188" s="4" t="e">
        <f>IF(#REF!&gt;AT$154,AT108*AT$155,"")</f>
        <v>#REF!</v>
      </c>
      <c r="AU188" s="4" t="e">
        <f>IF(#REF!&gt;AU$154,AU108*AU$155,"")</f>
        <v>#REF!</v>
      </c>
      <c r="AV188" s="4" t="e">
        <f>IF(#REF!&gt;AV$154,AV108*AV$155,"")</f>
        <v>#REF!</v>
      </c>
      <c r="AW188" s="4" t="e">
        <f>IF(#REF!&gt;AW$154,AW108*AW$155,"")</f>
        <v>#REF!</v>
      </c>
      <c r="AX188" s="4" t="e">
        <f>IF(#REF!&gt;AX$154,AX108*AX$155,"")</f>
        <v>#REF!</v>
      </c>
      <c r="AY188" s="4" t="e">
        <f>IF(#REF!&gt;AY$154,AY108*AY$155,"")</f>
        <v>#REF!</v>
      </c>
      <c r="AZ188" s="4" t="e">
        <f>IF(#REF!&gt;AZ$154,AZ108*AZ$155,"")</f>
        <v>#REF!</v>
      </c>
      <c r="BA188" s="4" t="e">
        <f>IF(#REF!&gt;BA$154,BA108*BA$155,"")</f>
        <v>#REF!</v>
      </c>
      <c r="BB188" s="4" t="e">
        <f>IF(#REF!&gt;BB$154,BB108*BB$155,"")</f>
        <v>#REF!</v>
      </c>
      <c r="BC188" s="4" t="e">
        <f>IF(#REF!&gt;BC$154,BC108*BC$155,"")</f>
        <v>#REF!</v>
      </c>
      <c r="BD188" s="4" t="e">
        <f>IF(#REF!&gt;BD$154,BD108*BD$155,"")</f>
        <v>#REF!</v>
      </c>
      <c r="BE188" s="4" t="e">
        <f>IF(#REF!&gt;BE$154,BE108*BE$155,"")</f>
        <v>#REF!</v>
      </c>
      <c r="BF188" s="4" t="e">
        <f>IF(#REF!&gt;BF$154,BF108*BF$155,"")</f>
        <v>#REF!</v>
      </c>
      <c r="BG188" s="4" t="e">
        <f>IF(#REF!&gt;BG$154,BG108*BG$155,"")</f>
        <v>#REF!</v>
      </c>
      <c r="BH188" s="4" t="e">
        <f>IF(#REF!&gt;BH$154,BH108*BH$155,"")</f>
        <v>#REF!</v>
      </c>
      <c r="BI188" s="4" t="e">
        <f>IF(#REF!&gt;BI$154,BI108*BI$155,"")</f>
        <v>#REF!</v>
      </c>
      <c r="BJ188" s="4" t="e">
        <f>IF(#REF!&gt;BJ$154,BJ108*BJ$155,"")</f>
        <v>#REF!</v>
      </c>
      <c r="BK188" s="4" t="e">
        <f>IF(#REF!&gt;BK$154,BK108*BK$155,"")</f>
        <v>#REF!</v>
      </c>
      <c r="BL188" s="4" t="e">
        <f>IF(#REF!&gt;BL$154,BL108*BL$155,"")</f>
        <v>#REF!</v>
      </c>
      <c r="BM188" s="4" t="e">
        <f>IF(#REF!&gt;BM$154,BM108*BM$155,"")</f>
        <v>#REF!</v>
      </c>
      <c r="BN188" s="4" t="e">
        <f>IF(#REF!&gt;BN$154,BN108*BN$155,"")</f>
        <v>#REF!</v>
      </c>
      <c r="BO188" s="4" t="e">
        <f>IF(#REF!&gt;BO$154,BO108*BO$155,"")</f>
        <v>#REF!</v>
      </c>
      <c r="BP188" s="4" t="e">
        <f>IF(#REF!&gt;BP$154,BP108*BP$155,"")</f>
        <v>#REF!</v>
      </c>
      <c r="BQ188" s="4" t="e">
        <f>IF(#REF!&gt;BQ$154,BQ108*BQ$155,"")</f>
        <v>#REF!</v>
      </c>
      <c r="BR188" s="4" t="e">
        <f>IF(#REF!&gt;BR$154,BR108*BR$155,"")</f>
        <v>#REF!</v>
      </c>
      <c r="BS188" s="4" t="e">
        <f>IF(#REF!&gt;BS$154,BS108*BS$155,"")</f>
        <v>#REF!</v>
      </c>
      <c r="BT188" s="4" t="e">
        <f>IF(#REF!&gt;BT$154,BT108*BT$155,"")</f>
        <v>#REF!</v>
      </c>
      <c r="BU188" s="4" t="e">
        <f>IF(#REF!&gt;BU$154,BU108*BU$155,"")</f>
        <v>#REF!</v>
      </c>
      <c r="BV188" s="4" t="e">
        <f>IF(#REF!&gt;BV$154,BV108*BV$155,"")</f>
        <v>#REF!</v>
      </c>
      <c r="BW188" s="4" t="e">
        <f>IF(#REF!&gt;BW$154,BW108*BW$155,"")</f>
        <v>#REF!</v>
      </c>
      <c r="BX188" s="4" t="e">
        <f>IF(#REF!&gt;BX$154,BX108*BX$155,"")</f>
        <v>#REF!</v>
      </c>
      <c r="BY188" s="4" t="e">
        <f>IF(#REF!&gt;BY$154,BY108*BY$155,"")</f>
        <v>#REF!</v>
      </c>
      <c r="BZ188" s="34"/>
      <c r="CA188" s="5"/>
      <c r="CB188" s="5"/>
    </row>
    <row r="189" spans="1:80" ht="12.75" hidden="1">
      <c r="A189" s="8" t="str">
        <f>+A110</f>
        <v>SUMMARY TOTALS</v>
      </c>
      <c r="C189" s="16" t="e">
        <f>IF(#REF!&gt;0,+C111,0)</f>
        <v>#REF!</v>
      </c>
      <c r="D189" s="4" t="e">
        <f>IF(#REF!&gt;D$154,D165+D170+D179+D181+D183+D188,"")</f>
        <v>#REF!</v>
      </c>
      <c r="E189" s="4" t="e">
        <f>IF(#REF!&gt;E$154,E165+E170+E179+E181+E183+E188,"")</f>
        <v>#REF!</v>
      </c>
      <c r="F189" s="4" t="e">
        <f>IF(#REF!&gt;F$154,F165+F170+F179+F181+F183+F188,"")</f>
        <v>#REF!</v>
      </c>
      <c r="G189" s="4" t="e">
        <f>IF(#REF!&gt;G$154,G165+G170+G179+G181+G183+G188,"")</f>
        <v>#REF!</v>
      </c>
      <c r="H189" s="4" t="e">
        <f>IF(#REF!&gt;H$154,H165+H170+H179+H181+H183+H188,"")</f>
        <v>#REF!</v>
      </c>
      <c r="I189" s="4" t="e">
        <f>IF(#REF!&gt;I$154,I165+I170+I179+I181+I183+I188,"")</f>
        <v>#REF!</v>
      </c>
      <c r="J189" s="4" t="e">
        <f>IF(#REF!&gt;J$154,J165+J170+J179+J181+J183+J188,"")</f>
        <v>#REF!</v>
      </c>
      <c r="K189" s="4" t="e">
        <f>IF(#REF!&gt;K$154,K165+K170+K179+K181+K183+K188,"")</f>
        <v>#REF!</v>
      </c>
      <c r="L189" s="4" t="e">
        <f>IF(#REF!&gt;L$154,L165+L170+L179+L181+L183+L188,"")</f>
        <v>#REF!</v>
      </c>
      <c r="M189" s="4" t="e">
        <f>IF(#REF!&gt;M$154,M165+M170+M179+M181+M183+M188,"")</f>
        <v>#REF!</v>
      </c>
      <c r="N189" s="4" t="e">
        <f>IF(#REF!&gt;N$154,N165+N170+N179+N181+N183+N188,"")</f>
        <v>#REF!</v>
      </c>
      <c r="O189" s="4" t="e">
        <f>IF(#REF!&gt;O$154,O165+O170+O179+O181+O183+O188,"")</f>
        <v>#REF!</v>
      </c>
      <c r="P189" s="4" t="e">
        <f>IF(#REF!&gt;P$154,P165+P170+P179+P181+P183+P188,"")</f>
        <v>#REF!</v>
      </c>
      <c r="Q189" s="4" t="e">
        <f>IF(#REF!&gt;Q$154,Q165+Q170+Q179+Q181+Q183+Q188,"")</f>
        <v>#REF!</v>
      </c>
      <c r="R189" s="4" t="e">
        <f>IF(#REF!&gt;R$154,R165+R170+R179+R181+R183+R188,"")</f>
        <v>#REF!</v>
      </c>
      <c r="S189" s="4" t="e">
        <f>IF(#REF!&gt;S$154,S165+S170+S179+S181+S183+S188,"")</f>
        <v>#REF!</v>
      </c>
      <c r="T189" s="4" t="e">
        <f>IF(#REF!&gt;T$154,T165+T170+T179+T181+T183+T188,"")</f>
        <v>#REF!</v>
      </c>
      <c r="U189" s="4" t="e">
        <f>IF(#REF!&gt;U$154,U165+U170+U179+U181+U183+U188,"")</f>
        <v>#REF!</v>
      </c>
      <c r="V189" s="4" t="e">
        <f>IF(#REF!&gt;V$154,V165+V170+V179+V181+V183+V188,"")</f>
        <v>#REF!</v>
      </c>
      <c r="W189" s="4" t="e">
        <f>IF(#REF!&gt;W$154,W165+W170+W179+W181+W183+W188,"")</f>
        <v>#REF!</v>
      </c>
      <c r="X189" s="4" t="e">
        <f>IF(#REF!&gt;X$154,X165+X170+X179+X181+X183+X188,"")</f>
        <v>#REF!</v>
      </c>
      <c r="Y189" s="4" t="e">
        <f>IF(#REF!&gt;Y$154,Y165+Y170+Y179+Y181+Y183+Y188,"")</f>
        <v>#REF!</v>
      </c>
      <c r="Z189" s="4" t="e">
        <f>IF(#REF!&gt;Z$154,Z165+Z170+Z179+Z181+Z183+Z188,"")</f>
        <v>#REF!</v>
      </c>
      <c r="AA189" s="4" t="e">
        <f>IF(#REF!&gt;AA$154,AA165+AA170+AA179+AA181+AA183+AA188,"")</f>
        <v>#REF!</v>
      </c>
      <c r="AB189" s="4" t="e">
        <f>IF(#REF!&gt;AB$154,AB165+AB170+AB179+AB181+AB183+AB188,"")</f>
        <v>#REF!</v>
      </c>
      <c r="AC189" s="4" t="e">
        <f>IF(#REF!&gt;AC$154,AC165+AC170+AC179+AC181+AC183+AC188,"")</f>
        <v>#REF!</v>
      </c>
      <c r="AD189" s="4" t="e">
        <f>IF(#REF!&gt;AD$154,AD165+AD170+AD179+AD181+AD183+AD188,"")</f>
        <v>#REF!</v>
      </c>
      <c r="AE189" s="4" t="e">
        <f>IF(#REF!&gt;AE$154,AE165+AE170+AE179+AE181+AE183+AE188,"")</f>
        <v>#REF!</v>
      </c>
      <c r="AF189" s="4" t="e">
        <f>IF(#REF!&gt;AF$154,AF165+AF170+AF179+AF181+AF183+AF188,"")</f>
        <v>#REF!</v>
      </c>
      <c r="AG189" s="4" t="e">
        <f>IF(#REF!&gt;AG$154,AG165+AG170+AG179+AG181+AG183+AG188,"")</f>
        <v>#REF!</v>
      </c>
      <c r="AH189" s="4" t="e">
        <f>IF(#REF!&gt;AH$154,AH165+AH170+AH179+AH181+AH183+AH188,"")</f>
        <v>#REF!</v>
      </c>
      <c r="AI189" s="4" t="e">
        <f>IF(#REF!&gt;AI$154,AI165+AI170+AI179+AI181+AI183+AI188,"")</f>
        <v>#REF!</v>
      </c>
      <c r="AJ189" s="4" t="e">
        <f>IF(#REF!&gt;AJ$154,AJ165+AJ170+AJ179+AJ181+AJ183+AJ188,"")</f>
        <v>#REF!</v>
      </c>
      <c r="AK189" s="4" t="e">
        <f>IF(#REF!&gt;AK$154,AK165+AK170+AK179+AK181+AK183+AK188,"")</f>
        <v>#REF!</v>
      </c>
      <c r="AL189" s="4" t="e">
        <f>IF(#REF!&gt;AL$154,AL165+AL170+AL179+AL181+AL183+AL188,"")</f>
        <v>#REF!</v>
      </c>
      <c r="AM189" s="4" t="e">
        <f>IF(#REF!&gt;AM$154,AM165+AM170+AM179+AM181+AM183+AM188,"")</f>
        <v>#REF!</v>
      </c>
      <c r="AN189" s="4" t="e">
        <f>IF(#REF!&gt;AN$154,AN165+AN170+AN179+AN181+AN183+AN188,"")</f>
        <v>#REF!</v>
      </c>
      <c r="AO189" s="4" t="e">
        <f>IF(#REF!&gt;AO$154,AO165+AO170+AO179+AO181+AO183+AO188,"")</f>
        <v>#REF!</v>
      </c>
      <c r="AP189" s="4" t="e">
        <f>IF(#REF!&gt;AP$154,AP165+AP170+AP179+AP181+AP183+AP188,"")</f>
        <v>#REF!</v>
      </c>
      <c r="AQ189" s="4" t="e">
        <f>IF(#REF!&gt;AQ$154,AQ165+AQ170+AQ179+AQ181+AQ183+AQ188,"")</f>
        <v>#REF!</v>
      </c>
      <c r="AR189" s="4" t="e">
        <f>IF(#REF!&gt;AR$154,AR165+AR170+AR179+AR181+AR183+AR188,"")</f>
        <v>#REF!</v>
      </c>
      <c r="AS189" s="4" t="e">
        <f>IF(#REF!&gt;AS$154,AS165+AS170+AS179+AS181+AS183+AS188,"")</f>
        <v>#REF!</v>
      </c>
      <c r="AT189" s="4" t="e">
        <f>IF(#REF!&gt;AT$154,AT165+AT170+AT179+AT181+AT183+AT188,"")</f>
        <v>#REF!</v>
      </c>
      <c r="AU189" s="4" t="e">
        <f>IF(#REF!&gt;AU$154,AU165+AU170+AU179+AU181+AU183+AU188,"")</f>
        <v>#REF!</v>
      </c>
      <c r="AV189" s="4" t="e">
        <f>IF(#REF!&gt;AV$154,AV165+AV170+AV179+AV181+AV183+AV188,"")</f>
        <v>#REF!</v>
      </c>
      <c r="AW189" s="4" t="e">
        <f>IF(#REF!&gt;AW$154,AW165+AW170+AW179+AW181+AW183+AW188,"")</f>
        <v>#REF!</v>
      </c>
      <c r="AX189" s="4" t="e">
        <f>IF(#REF!&gt;AX$154,AX165+AX170+AX179+AX181+AX183+AX188,"")</f>
        <v>#REF!</v>
      </c>
      <c r="AY189" s="4" t="e">
        <f>IF(#REF!&gt;AY$154,AY165+AY170+AY179+AY181+AY183+AY188,"")</f>
        <v>#REF!</v>
      </c>
      <c r="AZ189" s="4" t="e">
        <f>IF(#REF!&gt;AZ$154,AZ165+AZ170+AZ179+AZ181+AZ183+AZ188,"")</f>
        <v>#REF!</v>
      </c>
      <c r="BA189" s="4" t="e">
        <f>IF(#REF!&gt;BA$154,BA165+BA170+BA179+BA181+BA183+BA188,"")</f>
        <v>#REF!</v>
      </c>
      <c r="BB189" s="4" t="e">
        <f>IF(#REF!&gt;BB$154,BB165+BB170+BB179+BB181+BB183+BB188,"")</f>
        <v>#REF!</v>
      </c>
      <c r="BC189" s="4" t="e">
        <f>IF(#REF!&gt;BC$154,BC165+BC170+BC179+BC181+BC183+BC188,"")</f>
        <v>#REF!</v>
      </c>
      <c r="BD189" s="4" t="e">
        <f>IF(#REF!&gt;BD$154,BD165+BD170+BD179+BD181+BD183+BD188,"")</f>
        <v>#REF!</v>
      </c>
      <c r="BE189" s="4" t="e">
        <f>IF(#REF!&gt;BE$154,BE165+BE170+BE179+BE181+BE183+BE188,"")</f>
        <v>#REF!</v>
      </c>
      <c r="BF189" s="4" t="e">
        <f>IF(#REF!&gt;BF$154,BF165+BF170+BF179+BF181+BF183+BF188,"")</f>
        <v>#REF!</v>
      </c>
      <c r="BG189" s="4" t="e">
        <f>IF(#REF!&gt;BG$154,BG165+BG170+BG179+BG181+BG183+BG188,"")</f>
        <v>#REF!</v>
      </c>
      <c r="BH189" s="4" t="e">
        <f>IF(#REF!&gt;BH$154,BH165+BH170+BH179+BH181+BH183+BH188,"")</f>
        <v>#REF!</v>
      </c>
      <c r="BI189" s="4" t="e">
        <f>IF(#REF!&gt;BI$154,BI165+BI170+BI179+BI181+BI183+BI188,"")</f>
        <v>#REF!</v>
      </c>
      <c r="BJ189" s="4" t="e">
        <f>IF(#REF!&gt;BJ$154,BJ165+BJ170+BJ179+BJ181+BJ183+BJ188,"")</f>
        <v>#REF!</v>
      </c>
      <c r="BK189" s="4" t="e">
        <f>IF(#REF!&gt;BK$154,BK165+BK170+BK179+BK181+BK183+BK188,"")</f>
        <v>#REF!</v>
      </c>
      <c r="BL189" s="4" t="e">
        <f>IF(#REF!&gt;BL$154,BL165+BL170+BL179+BL181+BL183+BL188,"")</f>
        <v>#REF!</v>
      </c>
      <c r="BM189" s="4" t="e">
        <f>IF(#REF!&gt;BM$154,BM165+BM170+BM179+BM181+BM183+BM188,"")</f>
        <v>#REF!</v>
      </c>
      <c r="BN189" s="4" t="e">
        <f>IF(#REF!&gt;BN$154,BN165+BN170+BN179+BN181+BN183+BN188,"")</f>
        <v>#REF!</v>
      </c>
      <c r="BO189" s="4" t="e">
        <f>IF(#REF!&gt;BO$154,BO165+BO170+BO179+BO181+BO183+BO188,"")</f>
        <v>#REF!</v>
      </c>
      <c r="BP189" s="4" t="e">
        <f>IF(#REF!&gt;BP$154,BP165+BP170+BP179+BP181+BP183+BP188,"")</f>
        <v>#REF!</v>
      </c>
      <c r="BQ189" s="4" t="e">
        <f>IF(#REF!&gt;BQ$154,BQ165+BQ170+BQ179+BQ181+BQ183+BQ188,"")</f>
        <v>#REF!</v>
      </c>
      <c r="BR189" s="4" t="e">
        <f>IF(#REF!&gt;BR$154,BR165+BR170+BR179+BR181+BR183+BR188,"")</f>
        <v>#REF!</v>
      </c>
      <c r="BS189" s="4" t="e">
        <f>IF(#REF!&gt;BS$154,BS165+BS170+BS179+BS181+BS183+BS188,"")</f>
        <v>#REF!</v>
      </c>
      <c r="BT189" s="4" t="e">
        <f>IF(#REF!&gt;BT$154,BT165+BT170+BT179+BT181+BT183+BT188,"")</f>
        <v>#REF!</v>
      </c>
      <c r="BU189" s="4" t="e">
        <f>IF(#REF!&gt;BU$154,BU165+BU170+BU179+BU181+BU183+BU188,"")</f>
        <v>#REF!</v>
      </c>
      <c r="BV189" s="4" t="e">
        <f>IF(#REF!&gt;BV$154,BV165+BV170+BV179+BV181+BV183+BV188,"")</f>
        <v>#REF!</v>
      </c>
      <c r="BW189" s="4" t="e">
        <f>IF(#REF!&gt;BW$154,BW165+BW170+BW179+BW181+BW183+BW188,"")</f>
        <v>#REF!</v>
      </c>
      <c r="BX189" s="4" t="e">
        <f>IF(#REF!&gt;BX$154,BX165+BX170+BX179+BX181+BX183+BX188,"")</f>
        <v>#REF!</v>
      </c>
      <c r="BY189" s="4" t="e">
        <f>IF(#REF!&gt;BY$154,BY165+BY170+BY179+BY181+BY183+BY188,"")</f>
        <v>#REF!</v>
      </c>
      <c r="BZ189" s="4"/>
      <c r="CA189" s="5"/>
      <c r="CB189" s="5"/>
    </row>
    <row r="190" spans="3:80" ht="12.75" hidden="1">
      <c r="C190" s="16"/>
      <c r="BO190" s="5"/>
      <c r="BQ190" s="5"/>
      <c r="BR190" s="5"/>
      <c r="BS190" s="5"/>
      <c r="BT190" s="5"/>
      <c r="BU190" s="5"/>
      <c r="BV190" s="5"/>
      <c r="BW190" s="5"/>
      <c r="BX190" s="5"/>
      <c r="BY190" s="5"/>
      <c r="BZ190" s="34"/>
      <c r="CA190" s="5"/>
      <c r="CB190" s="5"/>
    </row>
    <row r="191" spans="3:80" ht="12.75" hidden="1">
      <c r="C191" s="16"/>
      <c r="BO191" s="5"/>
      <c r="BQ191" s="5"/>
      <c r="BR191" s="5"/>
      <c r="BS191" s="5"/>
      <c r="BT191" s="5"/>
      <c r="BU191" s="5"/>
      <c r="BV191" s="5"/>
      <c r="BW191" s="5"/>
      <c r="BX191" s="5"/>
      <c r="BY191" s="5"/>
      <c r="BZ191" s="34"/>
      <c r="CA191" s="5"/>
      <c r="CB191" s="5"/>
    </row>
    <row r="192" spans="1:80" ht="12.75" hidden="1">
      <c r="A192" s="8" t="s">
        <v>28</v>
      </c>
      <c r="C192" s="16"/>
      <c r="BO192" s="5"/>
      <c r="BQ192" s="5"/>
      <c r="BR192" s="5"/>
      <c r="BS192" s="5"/>
      <c r="BT192" s="5"/>
      <c r="BU192" s="5"/>
      <c r="BV192" s="5"/>
      <c r="BW192" s="5"/>
      <c r="BX192" s="5"/>
      <c r="BY192" s="5"/>
      <c r="BZ192" s="34"/>
      <c r="CA192" s="5"/>
      <c r="CB192" s="5"/>
    </row>
    <row r="193" spans="3:80" ht="12.75" hidden="1">
      <c r="C193" s="16"/>
      <c r="BO193" s="5"/>
      <c r="BQ193" s="5"/>
      <c r="BR193" s="5"/>
      <c r="BS193" s="5"/>
      <c r="BT193" s="5"/>
      <c r="BU193" s="5"/>
      <c r="BV193" s="5"/>
      <c r="BW193" s="5"/>
      <c r="BX193" s="5"/>
      <c r="BY193" s="5"/>
      <c r="BZ193" s="34"/>
      <c r="CA193" s="5"/>
      <c r="CB193" s="5"/>
    </row>
    <row r="194" spans="1:80" ht="12.75" hidden="1">
      <c r="A194" s="8" t="s">
        <v>30</v>
      </c>
      <c r="C194" s="16" t="e">
        <f>IF(#REF!&gt;D$119,#REF!,"")</f>
        <v>#REF!</v>
      </c>
      <c r="D194" s="16" t="e">
        <f>IF(#REF!&gt;D$119,#REF!,"")</f>
        <v>#REF!</v>
      </c>
      <c r="E194" s="16" t="e">
        <f>IF(#REF!&gt;E$119,#REF!,"")</f>
        <v>#REF!</v>
      </c>
      <c r="F194" s="16" t="e">
        <f>IF(#REF!&gt;F$119,#REF!,"")</f>
        <v>#REF!</v>
      </c>
      <c r="G194" s="16" t="e">
        <f>IF(#REF!&gt;G$119,#REF!,"")</f>
        <v>#REF!</v>
      </c>
      <c r="H194" s="16" t="e">
        <f>IF(#REF!&gt;H$119,#REF!,"")</f>
        <v>#REF!</v>
      </c>
      <c r="I194" s="16" t="e">
        <f>IF(#REF!&gt;I$119,#REF!,"")</f>
        <v>#REF!</v>
      </c>
      <c r="J194" s="16" t="e">
        <f>IF(#REF!&gt;J$119,#REF!,"")</f>
        <v>#REF!</v>
      </c>
      <c r="K194" s="16" t="e">
        <f>IF(#REF!&gt;K$119,#REF!,"")</f>
        <v>#REF!</v>
      </c>
      <c r="L194" s="16" t="e">
        <f>IF(#REF!&gt;L$119,#REF!,"")</f>
        <v>#REF!</v>
      </c>
      <c r="M194" s="16" t="e">
        <f>IF(#REF!&gt;M$119,#REF!,"")</f>
        <v>#REF!</v>
      </c>
      <c r="N194" s="16" t="e">
        <f>IF(#REF!&gt;N$119,#REF!,"")</f>
        <v>#REF!</v>
      </c>
      <c r="O194" s="16" t="e">
        <f>IF(#REF!&gt;O$119,#REF!,"")</f>
        <v>#REF!</v>
      </c>
      <c r="P194" s="16" t="e">
        <f>IF(#REF!&gt;P$119,#REF!,"")</f>
        <v>#REF!</v>
      </c>
      <c r="Q194" s="16" t="e">
        <f>IF(#REF!&gt;Q$119,#REF!,"")</f>
        <v>#REF!</v>
      </c>
      <c r="R194" s="16" t="e">
        <f>IF(#REF!&gt;R$119,#REF!,"")</f>
        <v>#REF!</v>
      </c>
      <c r="S194" s="16" t="e">
        <f>IF(#REF!&gt;S$119,#REF!,"")</f>
        <v>#REF!</v>
      </c>
      <c r="T194" s="16" t="e">
        <f>IF(#REF!&gt;T$119,#REF!,"")</f>
        <v>#REF!</v>
      </c>
      <c r="U194" s="16" t="e">
        <f>IF(#REF!&gt;U$119,#REF!,"")</f>
        <v>#REF!</v>
      </c>
      <c r="V194" s="16" t="e">
        <f>IF(#REF!&gt;V$119,#REF!,"")</f>
        <v>#REF!</v>
      </c>
      <c r="W194" s="16" t="e">
        <f>IF(#REF!&gt;W$119,#REF!,"")</f>
        <v>#REF!</v>
      </c>
      <c r="X194" s="16" t="e">
        <f>IF(#REF!&gt;X$119,#REF!,"")</f>
        <v>#REF!</v>
      </c>
      <c r="Y194" s="16" t="e">
        <f>IF(#REF!&gt;Y$119,#REF!,"")</f>
        <v>#REF!</v>
      </c>
      <c r="Z194" s="16" t="e">
        <f>IF(#REF!&gt;Z$119,#REF!,"")</f>
        <v>#REF!</v>
      </c>
      <c r="AA194" s="16" t="e">
        <f>IF(#REF!&gt;AA$119,#REF!,"")</f>
        <v>#REF!</v>
      </c>
      <c r="AB194" s="16" t="e">
        <f>IF(#REF!&gt;AB$119,#REF!,"")</f>
        <v>#REF!</v>
      </c>
      <c r="AC194" s="16" t="e">
        <f>IF(#REF!&gt;AC$119,#REF!,"")</f>
        <v>#REF!</v>
      </c>
      <c r="AD194" s="16" t="e">
        <f>IF(#REF!&gt;AD$119,#REF!,"")</f>
        <v>#REF!</v>
      </c>
      <c r="AE194" s="16" t="e">
        <f>IF(#REF!&gt;AE$119,#REF!,"")</f>
        <v>#REF!</v>
      </c>
      <c r="AF194" s="16" t="e">
        <f>IF(#REF!&gt;AF$119,#REF!,"")</f>
        <v>#REF!</v>
      </c>
      <c r="AG194" s="16" t="e">
        <f>IF(#REF!&gt;AG$119,#REF!,"")</f>
        <v>#REF!</v>
      </c>
      <c r="AH194" s="16" t="e">
        <f>IF(#REF!&gt;AH$119,#REF!,"")</f>
        <v>#REF!</v>
      </c>
      <c r="AI194" s="16" t="e">
        <f>IF(#REF!&gt;AI$119,#REF!,"")</f>
        <v>#REF!</v>
      </c>
      <c r="AJ194" s="16" t="e">
        <f>IF(#REF!&gt;AJ$119,#REF!,"")</f>
        <v>#REF!</v>
      </c>
      <c r="AK194" s="16" t="e">
        <f>IF(#REF!&gt;AK$119,#REF!,"")</f>
        <v>#REF!</v>
      </c>
      <c r="AL194" s="16" t="e">
        <f>IF(#REF!&gt;AL$119,#REF!,"")</f>
        <v>#REF!</v>
      </c>
      <c r="AM194" s="16" t="e">
        <f>IF(#REF!&gt;AM$119,#REF!,"")</f>
        <v>#REF!</v>
      </c>
      <c r="AN194" s="16" t="e">
        <f>IF(#REF!&gt;AN$119,#REF!,"")</f>
        <v>#REF!</v>
      </c>
      <c r="AO194" s="16" t="e">
        <f>IF(#REF!&gt;AO$119,#REF!,"")</f>
        <v>#REF!</v>
      </c>
      <c r="AP194" s="16" t="e">
        <f>IF(#REF!&gt;AP$119,#REF!,"")</f>
        <v>#REF!</v>
      </c>
      <c r="AQ194" s="16" t="e">
        <f>IF(#REF!&gt;AQ$119,#REF!,"")</f>
        <v>#REF!</v>
      </c>
      <c r="AR194" s="16" t="e">
        <f>IF(#REF!&gt;AR$119,#REF!,"")</f>
        <v>#REF!</v>
      </c>
      <c r="AS194" s="16" t="e">
        <f>IF(#REF!&gt;AS$119,#REF!,"")</f>
        <v>#REF!</v>
      </c>
      <c r="AT194" s="16" t="e">
        <f>IF(#REF!&gt;AT$119,#REF!,"")</f>
        <v>#REF!</v>
      </c>
      <c r="AU194" s="16" t="e">
        <f>IF(#REF!&gt;AU$119,#REF!,"")</f>
        <v>#REF!</v>
      </c>
      <c r="AV194" s="16" t="e">
        <f>IF(#REF!&gt;AV$119,#REF!,"")</f>
        <v>#REF!</v>
      </c>
      <c r="AW194" s="16" t="e">
        <f>IF(#REF!&gt;AW$119,#REF!,"")</f>
        <v>#REF!</v>
      </c>
      <c r="AX194" s="16" t="e">
        <f>IF(#REF!&gt;AX$119,#REF!,"")</f>
        <v>#REF!</v>
      </c>
      <c r="AY194" s="16" t="e">
        <f>IF(#REF!&gt;AY$119,#REF!,"")</f>
        <v>#REF!</v>
      </c>
      <c r="AZ194" s="16" t="e">
        <f>IF(#REF!&gt;AZ$119,#REF!,"")</f>
        <v>#REF!</v>
      </c>
      <c r="BA194" s="16" t="e">
        <f>IF(#REF!&gt;BA$119,#REF!,"")</f>
        <v>#REF!</v>
      </c>
      <c r="BB194" s="16" t="e">
        <f>IF(#REF!&gt;BB$119,#REF!,"")</f>
        <v>#REF!</v>
      </c>
      <c r="BC194" s="16" t="e">
        <f>IF(#REF!&gt;BC$119,#REF!,"")</f>
        <v>#REF!</v>
      </c>
      <c r="BD194" s="16" t="e">
        <f>IF(#REF!&gt;BD$119,#REF!,"")</f>
        <v>#REF!</v>
      </c>
      <c r="BE194" s="16" t="e">
        <f>IF(#REF!&gt;BE$119,#REF!,"")</f>
        <v>#REF!</v>
      </c>
      <c r="BF194" s="16" t="e">
        <f>IF(#REF!&gt;BF$119,#REF!,"")</f>
        <v>#REF!</v>
      </c>
      <c r="BG194" s="16" t="e">
        <f>IF(#REF!&gt;BG$119,#REF!,"")</f>
        <v>#REF!</v>
      </c>
      <c r="BH194" s="16" t="e">
        <f>IF(#REF!&gt;BH$119,#REF!,"")</f>
        <v>#REF!</v>
      </c>
      <c r="BI194" s="16" t="e">
        <f>IF(#REF!&gt;BI$119,#REF!,"")</f>
        <v>#REF!</v>
      </c>
      <c r="BJ194" s="16" t="e">
        <f>IF(#REF!&gt;BJ$119,#REF!,"")</f>
        <v>#REF!</v>
      </c>
      <c r="BK194" s="16" t="e">
        <f>IF(#REF!&gt;BK$119,#REF!,"")</f>
        <v>#REF!</v>
      </c>
      <c r="BL194" s="16" t="e">
        <f>IF(#REF!&gt;BL$119,#REF!,"")</f>
        <v>#REF!</v>
      </c>
      <c r="BM194" s="16" t="e">
        <f>IF(#REF!&gt;BM$119,#REF!,"")</f>
        <v>#REF!</v>
      </c>
      <c r="BN194" s="16" t="e">
        <f>IF(#REF!&gt;BN$119,#REF!,"")</f>
        <v>#REF!</v>
      </c>
      <c r="BO194" s="16" t="e">
        <f>IF(#REF!&gt;BO$119,#REF!,"")</f>
        <v>#REF!</v>
      </c>
      <c r="BP194" s="16" t="e">
        <f>IF(#REF!&gt;BP$119,#REF!,"")</f>
        <v>#REF!</v>
      </c>
      <c r="BQ194" s="16" t="e">
        <f>IF(#REF!&gt;BQ$119,#REF!,"")</f>
        <v>#REF!</v>
      </c>
      <c r="BR194" s="16" t="e">
        <f>IF(#REF!&gt;BR$119,#REF!,"")</f>
        <v>#REF!</v>
      </c>
      <c r="BS194" s="16" t="e">
        <f>IF(#REF!&gt;BS$119,#REF!,"")</f>
        <v>#REF!</v>
      </c>
      <c r="BT194" s="16" t="e">
        <f>IF(#REF!&gt;BT$119,#REF!,"")</f>
        <v>#REF!</v>
      </c>
      <c r="BU194" s="16" t="e">
        <f>IF(#REF!&gt;BU$119,#REF!,"")</f>
        <v>#REF!</v>
      </c>
      <c r="BV194" s="16" t="e">
        <f>IF(#REF!&gt;BV$119,#REF!,"")</f>
        <v>#REF!</v>
      </c>
      <c r="BW194" s="16" t="e">
        <f>IF(#REF!&gt;BW$119,#REF!,"")</f>
        <v>#REF!</v>
      </c>
      <c r="BX194" s="16" t="e">
        <f>IF(#REF!&gt;BX$119,#REF!,"")</f>
        <v>#REF!</v>
      </c>
      <c r="BY194" s="16" t="e">
        <f>IF(#REF!&gt;BY$119,#REF!,"")</f>
        <v>#REF!</v>
      </c>
      <c r="BZ194" s="34"/>
      <c r="CA194" s="5"/>
      <c r="CB194" s="5"/>
    </row>
    <row r="195" spans="1:80" ht="12.75" hidden="1">
      <c r="A195" s="8" t="s">
        <v>29</v>
      </c>
      <c r="C195" s="16" t="e">
        <f>IF(#REF!&gt;D$119,C2,"")</f>
        <v>#REF!</v>
      </c>
      <c r="D195" s="16" t="e">
        <f>IF(#REF!&gt;D$119,D2,"")</f>
        <v>#REF!</v>
      </c>
      <c r="E195" s="16" t="e">
        <f>IF(#REF!&gt;E$119,E2,"")</f>
        <v>#REF!</v>
      </c>
      <c r="F195" s="16" t="e">
        <f>IF(#REF!&gt;F$119,F2,"")</f>
        <v>#REF!</v>
      </c>
      <c r="G195" s="16" t="e">
        <f>IF(#REF!&gt;G$119,G2,"")</f>
        <v>#REF!</v>
      </c>
      <c r="H195" s="16" t="e">
        <f>IF(#REF!&gt;H$119,H2,"")</f>
        <v>#REF!</v>
      </c>
      <c r="I195" s="16" t="e">
        <f>IF(#REF!&gt;I$119,I2,"")</f>
        <v>#REF!</v>
      </c>
      <c r="J195" s="16" t="e">
        <f>IF(#REF!&gt;J$119,J2,"")</f>
        <v>#REF!</v>
      </c>
      <c r="K195" s="16" t="e">
        <f>IF(#REF!&gt;K$119,K2,"")</f>
        <v>#REF!</v>
      </c>
      <c r="L195" s="16" t="e">
        <f>IF(#REF!&gt;L$119,L2,"")</f>
        <v>#REF!</v>
      </c>
      <c r="M195" s="16" t="e">
        <f>IF(#REF!&gt;M$119,M2,"")</f>
        <v>#REF!</v>
      </c>
      <c r="N195" s="16" t="e">
        <f>IF(#REF!&gt;N$119,N2,"")</f>
        <v>#REF!</v>
      </c>
      <c r="O195" s="16" t="e">
        <f>IF(#REF!&gt;O$119,O2,"")</f>
        <v>#REF!</v>
      </c>
      <c r="P195" s="16" t="e">
        <f>IF(#REF!&gt;P$119,P2,"")</f>
        <v>#REF!</v>
      </c>
      <c r="Q195" s="16" t="e">
        <f>IF(#REF!&gt;Q$119,Q2,"")</f>
        <v>#REF!</v>
      </c>
      <c r="R195" s="16" t="e">
        <f>IF(#REF!&gt;R$119,R2,"")</f>
        <v>#REF!</v>
      </c>
      <c r="S195" s="16" t="e">
        <f>IF(#REF!&gt;S$119,S2,"")</f>
        <v>#REF!</v>
      </c>
      <c r="T195" s="16" t="e">
        <f>IF(#REF!&gt;T$119,T2,"")</f>
        <v>#REF!</v>
      </c>
      <c r="U195" s="16" t="e">
        <f>IF(#REF!&gt;U$119,U2,"")</f>
        <v>#REF!</v>
      </c>
      <c r="V195" s="16" t="e">
        <f>IF(#REF!&gt;V$119,V2,"")</f>
        <v>#REF!</v>
      </c>
      <c r="W195" s="16" t="e">
        <f>IF(#REF!&gt;W$119,W2,"")</f>
        <v>#REF!</v>
      </c>
      <c r="X195" s="16" t="e">
        <f>IF(#REF!&gt;X$119,X2,"")</f>
        <v>#REF!</v>
      </c>
      <c r="Y195" s="16" t="e">
        <f>IF(#REF!&gt;Y$119,Y2,"")</f>
        <v>#REF!</v>
      </c>
      <c r="Z195" s="16" t="e">
        <f>IF(#REF!&gt;Z$119,Z2,"")</f>
        <v>#REF!</v>
      </c>
      <c r="AA195" s="16" t="e">
        <f>IF(#REF!&gt;AA$119,AA2,"")</f>
        <v>#REF!</v>
      </c>
      <c r="AB195" s="16" t="e">
        <f>IF(#REF!&gt;AB$119,AB2,"")</f>
        <v>#REF!</v>
      </c>
      <c r="AC195" s="16" t="e">
        <f>IF(#REF!&gt;AC$119,AC2,"")</f>
        <v>#REF!</v>
      </c>
      <c r="AD195" s="16" t="e">
        <f>IF(#REF!&gt;AD$119,AD2,"")</f>
        <v>#REF!</v>
      </c>
      <c r="AE195" s="16" t="e">
        <f>IF(#REF!&gt;AE$119,AE2,"")</f>
        <v>#REF!</v>
      </c>
      <c r="AF195" s="16" t="e">
        <f>IF(#REF!&gt;AF$119,AF2,"")</f>
        <v>#REF!</v>
      </c>
      <c r="AG195" s="16" t="e">
        <f>IF(#REF!&gt;AG$119,AG2,"")</f>
        <v>#REF!</v>
      </c>
      <c r="AH195" s="16" t="e">
        <f>IF(#REF!&gt;AH$119,AH2,"")</f>
        <v>#REF!</v>
      </c>
      <c r="AI195" s="16" t="e">
        <f>IF(#REF!&gt;AI$119,AI2,"")</f>
        <v>#REF!</v>
      </c>
      <c r="AJ195" s="16" t="e">
        <f>IF(#REF!&gt;AJ$119,AJ2,"")</f>
        <v>#REF!</v>
      </c>
      <c r="AK195" s="16" t="e">
        <f>IF(#REF!&gt;AK$119,AK2,"")</f>
        <v>#REF!</v>
      </c>
      <c r="AL195" s="16" t="e">
        <f>IF(#REF!&gt;AL$119,AL2,"")</f>
        <v>#REF!</v>
      </c>
      <c r="AM195" s="16" t="e">
        <f>IF(#REF!&gt;AM$119,AM2,"")</f>
        <v>#REF!</v>
      </c>
      <c r="AN195" s="16" t="e">
        <f>IF(#REF!&gt;AN$119,AN2,"")</f>
        <v>#REF!</v>
      </c>
      <c r="AO195" s="16" t="e">
        <f>IF(#REF!&gt;AO$119,AO2,"")</f>
        <v>#REF!</v>
      </c>
      <c r="AP195" s="16" t="e">
        <f>IF(#REF!&gt;AP$119,AP2,"")</f>
        <v>#REF!</v>
      </c>
      <c r="AQ195" s="16" t="e">
        <f>IF(#REF!&gt;AQ$119,AQ2,"")</f>
        <v>#REF!</v>
      </c>
      <c r="AR195" s="16" t="e">
        <f>IF(#REF!&gt;AR$119,AR2,"")</f>
        <v>#REF!</v>
      </c>
      <c r="AS195" s="16" t="e">
        <f>IF(#REF!&gt;AS$119,AS2,"")</f>
        <v>#REF!</v>
      </c>
      <c r="AT195" s="16" t="e">
        <f>IF(#REF!&gt;AT$119,AT2,"")</f>
        <v>#REF!</v>
      </c>
      <c r="AU195" s="16" t="e">
        <f>IF(#REF!&gt;AU$119,AU2,"")</f>
        <v>#REF!</v>
      </c>
      <c r="AV195" s="16" t="e">
        <f>IF(#REF!&gt;AV$119,AV2,"")</f>
        <v>#REF!</v>
      </c>
      <c r="AW195" s="16" t="e">
        <f>IF(#REF!&gt;AW$119,AW2,"")</f>
        <v>#REF!</v>
      </c>
      <c r="AX195" s="16" t="e">
        <f>IF(#REF!&gt;AX$119,AX2,"")</f>
        <v>#REF!</v>
      </c>
      <c r="AY195" s="16" t="e">
        <f>IF(#REF!&gt;AY$119,AY2,"")</f>
        <v>#REF!</v>
      </c>
      <c r="AZ195" s="16" t="e">
        <f>IF(#REF!&gt;AZ$119,AZ2,"")</f>
        <v>#REF!</v>
      </c>
      <c r="BA195" s="16" t="e">
        <f>IF(#REF!&gt;BA$119,BA2,"")</f>
        <v>#REF!</v>
      </c>
      <c r="BB195" s="16" t="e">
        <f>IF(#REF!&gt;BB$119,BB2,"")</f>
        <v>#REF!</v>
      </c>
      <c r="BC195" s="16" t="e">
        <f>IF(#REF!&gt;BC$119,BC2,"")</f>
        <v>#REF!</v>
      </c>
      <c r="BD195" s="16" t="e">
        <f>IF(#REF!&gt;BD$119,BD2,"")</f>
        <v>#REF!</v>
      </c>
      <c r="BE195" s="16" t="e">
        <f>IF(#REF!&gt;BE$119,BE2,"")</f>
        <v>#REF!</v>
      </c>
      <c r="BF195" s="16" t="e">
        <f>IF(#REF!&gt;BF$119,BF2,"")</f>
        <v>#REF!</v>
      </c>
      <c r="BG195" s="16" t="e">
        <f>IF(#REF!&gt;BG$119,BG2,"")</f>
        <v>#REF!</v>
      </c>
      <c r="BH195" s="16" t="e">
        <f>IF(#REF!&gt;BH$119,BH2,"")</f>
        <v>#REF!</v>
      </c>
      <c r="BI195" s="16" t="e">
        <f>IF(#REF!&gt;BI$119,BI2,"")</f>
        <v>#REF!</v>
      </c>
      <c r="BJ195" s="16" t="e">
        <f>IF(#REF!&gt;BJ$119,BJ2,"")</f>
        <v>#REF!</v>
      </c>
      <c r="BK195" s="16" t="e">
        <f>IF(#REF!&gt;BK$119,BK2,"")</f>
        <v>#REF!</v>
      </c>
      <c r="BL195" s="16" t="e">
        <f>IF(#REF!&gt;BL$119,BL2,"")</f>
        <v>#REF!</v>
      </c>
      <c r="BM195" s="16" t="e">
        <f>IF(#REF!&gt;BM$119,BM2,"")</f>
        <v>#REF!</v>
      </c>
      <c r="BN195" s="16" t="e">
        <f>IF(#REF!&gt;BN$119,BN2,"")</f>
        <v>#REF!</v>
      </c>
      <c r="BO195" s="16" t="e">
        <f>IF(#REF!&gt;BO$119,BO2,"")</f>
        <v>#REF!</v>
      </c>
      <c r="BP195" s="16" t="e">
        <f>IF(#REF!&gt;BP$119,BP2,"")</f>
        <v>#REF!</v>
      </c>
      <c r="BQ195" s="16" t="e">
        <f>IF(#REF!&gt;BQ$119,BQ2,"")</f>
        <v>#REF!</v>
      </c>
      <c r="BR195" s="16" t="e">
        <f>IF(#REF!&gt;BR$119,BR2,"")</f>
        <v>#REF!</v>
      </c>
      <c r="BS195" s="16" t="e">
        <f>IF(#REF!&gt;BS$119,BS2,"")</f>
        <v>#REF!</v>
      </c>
      <c r="BT195" s="16" t="e">
        <f>IF(#REF!&gt;BT$119,BT2,"")</f>
        <v>#REF!</v>
      </c>
      <c r="BU195" s="16" t="e">
        <f>IF(#REF!&gt;BU$119,BU2,"")</f>
        <v>#REF!</v>
      </c>
      <c r="BV195" s="16" t="e">
        <f>IF(#REF!&gt;BV$119,BV2,"")</f>
        <v>#REF!</v>
      </c>
      <c r="BW195" s="16" t="e">
        <f>IF(#REF!&gt;BW$119,BW2,"")</f>
        <v>#REF!</v>
      </c>
      <c r="BX195" s="16" t="e">
        <f>IF(#REF!&gt;BX$119,BX2,"")</f>
        <v>#REF!</v>
      </c>
      <c r="BY195" s="16" t="e">
        <f>IF(#REF!&gt;BY$119,BY2,"")</f>
        <v>#REF!</v>
      </c>
      <c r="BZ195" s="34"/>
      <c r="CA195" s="5"/>
      <c r="CB195" s="5"/>
    </row>
    <row r="196" spans="1:80" ht="12.75" hidden="1">
      <c r="A196" s="8" t="s">
        <v>33</v>
      </c>
      <c r="C196" s="16" t="e">
        <f>IF(#REF!&gt;D$119,C19,"")</f>
        <v>#REF!</v>
      </c>
      <c r="D196" s="16" t="e">
        <f>IF(#REF!&gt;D$119,D19,"")</f>
        <v>#REF!</v>
      </c>
      <c r="E196" s="16" t="e">
        <f>IF(#REF!&gt;E$119,E19,"")</f>
        <v>#REF!</v>
      </c>
      <c r="F196" s="16" t="e">
        <f>IF(#REF!&gt;F$119,F19,"")</f>
        <v>#REF!</v>
      </c>
      <c r="G196" s="16" t="e">
        <f>IF(#REF!&gt;G$119,G19,"")</f>
        <v>#REF!</v>
      </c>
      <c r="H196" s="16" t="e">
        <f>IF(#REF!&gt;H$119,H19,"")</f>
        <v>#REF!</v>
      </c>
      <c r="I196" s="16" t="e">
        <f>IF(#REF!&gt;I$119,I19,"")</f>
        <v>#REF!</v>
      </c>
      <c r="J196" s="16" t="e">
        <f>IF(#REF!&gt;J$119,J19,"")</f>
        <v>#REF!</v>
      </c>
      <c r="K196" s="16" t="e">
        <f>IF(#REF!&gt;K$119,K19,"")</f>
        <v>#REF!</v>
      </c>
      <c r="L196" s="16" t="e">
        <f>IF(#REF!&gt;L$119,L19,"")</f>
        <v>#REF!</v>
      </c>
      <c r="M196" s="16" t="e">
        <f>IF(#REF!&gt;M$119,M19,"")</f>
        <v>#REF!</v>
      </c>
      <c r="N196" s="16" t="e">
        <f>IF(#REF!&gt;N$119,N19,"")</f>
        <v>#REF!</v>
      </c>
      <c r="O196" s="16" t="e">
        <f>IF(#REF!&gt;O$119,O19,"")</f>
        <v>#REF!</v>
      </c>
      <c r="P196" s="16" t="e">
        <f>IF(#REF!&gt;P$119,P19,"")</f>
        <v>#REF!</v>
      </c>
      <c r="Q196" s="16" t="e">
        <f>IF(#REF!&gt;Q$119,Q19,"")</f>
        <v>#REF!</v>
      </c>
      <c r="R196" s="16" t="e">
        <f>IF(#REF!&gt;R$119,R19,"")</f>
        <v>#REF!</v>
      </c>
      <c r="S196" s="16" t="e">
        <f>IF(#REF!&gt;S$119,S19,"")</f>
        <v>#REF!</v>
      </c>
      <c r="T196" s="16" t="e">
        <f>IF(#REF!&gt;T$119,T19,"")</f>
        <v>#REF!</v>
      </c>
      <c r="U196" s="16" t="e">
        <f>IF(#REF!&gt;U$119,U19,"")</f>
        <v>#REF!</v>
      </c>
      <c r="V196" s="16" t="e">
        <f>IF(#REF!&gt;V$119,V19,"")</f>
        <v>#REF!</v>
      </c>
      <c r="W196" s="16" t="e">
        <f>IF(#REF!&gt;W$119,W19,"")</f>
        <v>#REF!</v>
      </c>
      <c r="X196" s="16" t="e">
        <f>IF(#REF!&gt;X$119,X19,"")</f>
        <v>#REF!</v>
      </c>
      <c r="Y196" s="16" t="e">
        <f>IF(#REF!&gt;Y$119,Y19,"")</f>
        <v>#REF!</v>
      </c>
      <c r="Z196" s="16" t="e">
        <f>IF(#REF!&gt;Z$119,Z19,"")</f>
        <v>#REF!</v>
      </c>
      <c r="AA196" s="16" t="e">
        <f>IF(#REF!&gt;AA$119,AA19,"")</f>
        <v>#REF!</v>
      </c>
      <c r="AB196" s="16" t="e">
        <f>IF(#REF!&gt;AB$119,AB19,"")</f>
        <v>#REF!</v>
      </c>
      <c r="AC196" s="16" t="e">
        <f>IF(#REF!&gt;AC$119,AC19,"")</f>
        <v>#REF!</v>
      </c>
      <c r="AD196" s="16" t="e">
        <f>IF(#REF!&gt;AD$119,AD19,"")</f>
        <v>#REF!</v>
      </c>
      <c r="AE196" s="16" t="e">
        <f>IF(#REF!&gt;AE$119,AE19,"")</f>
        <v>#REF!</v>
      </c>
      <c r="AF196" s="16" t="e">
        <f>IF(#REF!&gt;AF$119,AF19,"")</f>
        <v>#REF!</v>
      </c>
      <c r="AG196" s="16" t="e">
        <f>IF(#REF!&gt;AG$119,AG19,"")</f>
        <v>#REF!</v>
      </c>
      <c r="AH196" s="16" t="e">
        <f>IF(#REF!&gt;AH$119,AH19,"")</f>
        <v>#REF!</v>
      </c>
      <c r="AI196" s="16" t="e">
        <f>IF(#REF!&gt;AI$119,AI19,"")</f>
        <v>#REF!</v>
      </c>
      <c r="AJ196" s="16" t="e">
        <f>IF(#REF!&gt;AJ$119,AJ19,"")</f>
        <v>#REF!</v>
      </c>
      <c r="AK196" s="16" t="e">
        <f>IF(#REF!&gt;AK$119,AK19,"")</f>
        <v>#REF!</v>
      </c>
      <c r="AL196" s="16" t="e">
        <f>IF(#REF!&gt;AL$119,AL19,"")</f>
        <v>#REF!</v>
      </c>
      <c r="AM196" s="16" t="e">
        <f>IF(#REF!&gt;AM$119,AM19,"")</f>
        <v>#REF!</v>
      </c>
      <c r="AN196" s="16" t="e">
        <f>IF(#REF!&gt;AN$119,AN19,"")</f>
        <v>#REF!</v>
      </c>
      <c r="AO196" s="16" t="e">
        <f>IF(#REF!&gt;AO$119,AO19,"")</f>
        <v>#REF!</v>
      </c>
      <c r="AP196" s="16" t="e">
        <f>IF(#REF!&gt;AP$119,AP19,"")</f>
        <v>#REF!</v>
      </c>
      <c r="AQ196" s="16" t="e">
        <f>IF(#REF!&gt;AQ$119,AQ19,"")</f>
        <v>#REF!</v>
      </c>
      <c r="AR196" s="16" t="e">
        <f>IF(#REF!&gt;AR$119,AR19,"")</f>
        <v>#REF!</v>
      </c>
      <c r="AS196" s="16" t="e">
        <f>IF(#REF!&gt;AS$119,AS19,"")</f>
        <v>#REF!</v>
      </c>
      <c r="AT196" s="16" t="e">
        <f>IF(#REF!&gt;AT$119,AT19,"")</f>
        <v>#REF!</v>
      </c>
      <c r="AU196" s="16" t="e">
        <f>IF(#REF!&gt;AU$119,AU19,"")</f>
        <v>#REF!</v>
      </c>
      <c r="AV196" s="16" t="e">
        <f>IF(#REF!&gt;AV$119,AV19,"")</f>
        <v>#REF!</v>
      </c>
      <c r="AW196" s="16" t="e">
        <f>IF(#REF!&gt;AW$119,AW19,"")</f>
        <v>#REF!</v>
      </c>
      <c r="AX196" s="16" t="e">
        <f>IF(#REF!&gt;AX$119,AX19,"")</f>
        <v>#REF!</v>
      </c>
      <c r="AY196" s="16" t="e">
        <f>IF(#REF!&gt;AY$119,AY19,"")</f>
        <v>#REF!</v>
      </c>
      <c r="AZ196" s="16" t="e">
        <f>IF(#REF!&gt;AZ$119,AZ19,"")</f>
        <v>#REF!</v>
      </c>
      <c r="BA196" s="16" t="e">
        <f>IF(#REF!&gt;BA$119,BA19,"")</f>
        <v>#REF!</v>
      </c>
      <c r="BB196" s="16" t="e">
        <f>IF(#REF!&gt;BB$119,BB19,"")</f>
        <v>#REF!</v>
      </c>
      <c r="BC196" s="16" t="e">
        <f>IF(#REF!&gt;BC$119,BC19,"")</f>
        <v>#REF!</v>
      </c>
      <c r="BD196" s="16" t="e">
        <f>IF(#REF!&gt;BD$119,BD19,"")</f>
        <v>#REF!</v>
      </c>
      <c r="BE196" s="16" t="e">
        <f>IF(#REF!&gt;BE$119,BE19,"")</f>
        <v>#REF!</v>
      </c>
      <c r="BF196" s="16" t="e">
        <f>IF(#REF!&gt;BF$119,BF19,"")</f>
        <v>#REF!</v>
      </c>
      <c r="BG196" s="16" t="e">
        <f>IF(#REF!&gt;BG$119,BG19,"")</f>
        <v>#REF!</v>
      </c>
      <c r="BH196" s="16" t="e">
        <f>IF(#REF!&gt;BH$119,BH19,"")</f>
        <v>#REF!</v>
      </c>
      <c r="BI196" s="16" t="e">
        <f>IF(#REF!&gt;BI$119,BI19,"")</f>
        <v>#REF!</v>
      </c>
      <c r="BJ196" s="16" t="e">
        <f>IF(#REF!&gt;BJ$119,BJ19,"")</f>
        <v>#REF!</v>
      </c>
      <c r="BK196" s="16" t="e">
        <f>IF(#REF!&gt;BK$119,BK19,"")</f>
        <v>#REF!</v>
      </c>
      <c r="BL196" s="16" t="e">
        <f>IF(#REF!&gt;BL$119,BL19,"")</f>
        <v>#REF!</v>
      </c>
      <c r="BM196" s="16" t="e">
        <f>IF(#REF!&gt;BM$119,BM19,"")</f>
        <v>#REF!</v>
      </c>
      <c r="BN196" s="16" t="e">
        <f>IF(#REF!&gt;BN$119,BN19,"")</f>
        <v>#REF!</v>
      </c>
      <c r="BO196" s="16" t="e">
        <f>IF(#REF!&gt;BO$119,BO19,"")</f>
        <v>#REF!</v>
      </c>
      <c r="BP196" s="16" t="e">
        <f>IF(#REF!&gt;BP$119,BP19,"")</f>
        <v>#REF!</v>
      </c>
      <c r="BQ196" s="16" t="e">
        <f>IF(#REF!&gt;BQ$119,BQ19,"")</f>
        <v>#REF!</v>
      </c>
      <c r="BR196" s="16" t="e">
        <f>IF(#REF!&gt;BR$119,BR19,"")</f>
        <v>#REF!</v>
      </c>
      <c r="BS196" s="16" t="e">
        <f>IF(#REF!&gt;BS$119,BS19,"")</f>
        <v>#REF!</v>
      </c>
      <c r="BT196" s="16" t="e">
        <f>IF(#REF!&gt;BT$119,BT19,"")</f>
        <v>#REF!</v>
      </c>
      <c r="BU196" s="16" t="e">
        <f>IF(#REF!&gt;BU$119,BU19,"")</f>
        <v>#REF!</v>
      </c>
      <c r="BV196" s="16" t="e">
        <f>IF(#REF!&gt;BV$119,BV19,"")</f>
        <v>#REF!</v>
      </c>
      <c r="BW196" s="16" t="e">
        <f>IF(#REF!&gt;BW$119,BW19,"")</f>
        <v>#REF!</v>
      </c>
      <c r="BX196" s="16" t="e">
        <f>IF(#REF!&gt;BX$119,BX19,"")</f>
        <v>#REF!</v>
      </c>
      <c r="BY196" s="16" t="e">
        <f>IF(#REF!&gt;BY$119,BY19,"")</f>
        <v>#REF!</v>
      </c>
      <c r="BZ196" s="34"/>
      <c r="CA196" s="5"/>
      <c r="CB196" s="5"/>
    </row>
    <row r="197" spans="1:80" ht="12.75" hidden="1">
      <c r="A197" s="8" t="s">
        <v>34</v>
      </c>
      <c r="C197" s="37">
        <f>+C128</f>
        <v>0</v>
      </c>
      <c r="D197" s="37" t="e">
        <f>+D128</f>
        <v>#REF!</v>
      </c>
      <c r="E197" s="37" t="e">
        <f aca="true" t="shared" si="28" ref="E197:BP197">+E128</f>
        <v>#REF!</v>
      </c>
      <c r="F197" s="37" t="e">
        <f t="shared" si="28"/>
        <v>#REF!</v>
      </c>
      <c r="G197" s="37" t="e">
        <f t="shared" si="28"/>
        <v>#REF!</v>
      </c>
      <c r="H197" s="37" t="e">
        <f t="shared" si="28"/>
        <v>#REF!</v>
      </c>
      <c r="I197" s="37" t="e">
        <f t="shared" si="28"/>
        <v>#REF!</v>
      </c>
      <c r="J197" s="37" t="e">
        <f t="shared" si="28"/>
        <v>#REF!</v>
      </c>
      <c r="K197" s="37" t="e">
        <f t="shared" si="28"/>
        <v>#REF!</v>
      </c>
      <c r="L197" s="37" t="e">
        <f t="shared" si="28"/>
        <v>#REF!</v>
      </c>
      <c r="M197" s="37" t="e">
        <f t="shared" si="28"/>
        <v>#REF!</v>
      </c>
      <c r="N197" s="37" t="e">
        <f t="shared" si="28"/>
        <v>#REF!</v>
      </c>
      <c r="O197" s="37" t="e">
        <f t="shared" si="28"/>
        <v>#REF!</v>
      </c>
      <c r="P197" s="37" t="e">
        <f t="shared" si="28"/>
        <v>#REF!</v>
      </c>
      <c r="Q197" s="37" t="e">
        <f t="shared" si="28"/>
        <v>#REF!</v>
      </c>
      <c r="R197" s="37" t="e">
        <f t="shared" si="28"/>
        <v>#REF!</v>
      </c>
      <c r="S197" s="37" t="e">
        <f t="shared" si="28"/>
        <v>#REF!</v>
      </c>
      <c r="T197" s="37" t="e">
        <f t="shared" si="28"/>
        <v>#REF!</v>
      </c>
      <c r="U197" s="37" t="e">
        <f t="shared" si="28"/>
        <v>#REF!</v>
      </c>
      <c r="V197" s="37" t="e">
        <f t="shared" si="28"/>
        <v>#REF!</v>
      </c>
      <c r="W197" s="37" t="e">
        <f t="shared" si="28"/>
        <v>#REF!</v>
      </c>
      <c r="X197" s="37" t="e">
        <f t="shared" si="28"/>
        <v>#REF!</v>
      </c>
      <c r="Y197" s="37" t="e">
        <f t="shared" si="28"/>
        <v>#REF!</v>
      </c>
      <c r="Z197" s="37" t="e">
        <f t="shared" si="28"/>
        <v>#REF!</v>
      </c>
      <c r="AA197" s="37" t="e">
        <f t="shared" si="28"/>
        <v>#REF!</v>
      </c>
      <c r="AB197" s="37" t="e">
        <f t="shared" si="28"/>
        <v>#REF!</v>
      </c>
      <c r="AC197" s="37" t="e">
        <f t="shared" si="28"/>
        <v>#REF!</v>
      </c>
      <c r="AD197" s="37" t="e">
        <f t="shared" si="28"/>
        <v>#REF!</v>
      </c>
      <c r="AE197" s="37" t="e">
        <f t="shared" si="28"/>
        <v>#REF!</v>
      </c>
      <c r="AF197" s="37" t="e">
        <f t="shared" si="28"/>
        <v>#REF!</v>
      </c>
      <c r="AG197" s="37" t="e">
        <f t="shared" si="28"/>
        <v>#REF!</v>
      </c>
      <c r="AH197" s="37" t="e">
        <f t="shared" si="28"/>
        <v>#REF!</v>
      </c>
      <c r="AI197" s="37" t="e">
        <f t="shared" si="28"/>
        <v>#REF!</v>
      </c>
      <c r="AJ197" s="37" t="e">
        <f t="shared" si="28"/>
        <v>#REF!</v>
      </c>
      <c r="AK197" s="37" t="e">
        <f t="shared" si="28"/>
        <v>#REF!</v>
      </c>
      <c r="AL197" s="37" t="e">
        <f t="shared" si="28"/>
        <v>#REF!</v>
      </c>
      <c r="AM197" s="37" t="e">
        <f t="shared" si="28"/>
        <v>#REF!</v>
      </c>
      <c r="AN197" s="37" t="e">
        <f t="shared" si="28"/>
        <v>#REF!</v>
      </c>
      <c r="AO197" s="37" t="e">
        <f t="shared" si="28"/>
        <v>#REF!</v>
      </c>
      <c r="AP197" s="37" t="e">
        <f t="shared" si="28"/>
        <v>#REF!</v>
      </c>
      <c r="AQ197" s="37" t="e">
        <f t="shared" si="28"/>
        <v>#REF!</v>
      </c>
      <c r="AR197" s="37" t="e">
        <f t="shared" si="28"/>
        <v>#REF!</v>
      </c>
      <c r="AS197" s="37" t="e">
        <f t="shared" si="28"/>
        <v>#REF!</v>
      </c>
      <c r="AT197" s="37" t="e">
        <f t="shared" si="28"/>
        <v>#REF!</v>
      </c>
      <c r="AU197" s="37" t="e">
        <f t="shared" si="28"/>
        <v>#REF!</v>
      </c>
      <c r="AV197" s="37" t="e">
        <f t="shared" si="28"/>
        <v>#REF!</v>
      </c>
      <c r="AW197" s="37" t="e">
        <f t="shared" si="28"/>
        <v>#REF!</v>
      </c>
      <c r="AX197" s="37" t="e">
        <f t="shared" si="28"/>
        <v>#REF!</v>
      </c>
      <c r="AY197" s="37" t="e">
        <f t="shared" si="28"/>
        <v>#REF!</v>
      </c>
      <c r="AZ197" s="37" t="e">
        <f t="shared" si="28"/>
        <v>#REF!</v>
      </c>
      <c r="BA197" s="37" t="e">
        <f t="shared" si="28"/>
        <v>#REF!</v>
      </c>
      <c r="BB197" s="37" t="e">
        <f t="shared" si="28"/>
        <v>#REF!</v>
      </c>
      <c r="BC197" s="37" t="e">
        <f t="shared" si="28"/>
        <v>#REF!</v>
      </c>
      <c r="BD197" s="37" t="e">
        <f t="shared" si="28"/>
        <v>#REF!</v>
      </c>
      <c r="BE197" s="37" t="e">
        <f t="shared" si="28"/>
        <v>#REF!</v>
      </c>
      <c r="BF197" s="37" t="e">
        <f t="shared" si="28"/>
        <v>#REF!</v>
      </c>
      <c r="BG197" s="37" t="e">
        <f t="shared" si="28"/>
        <v>#REF!</v>
      </c>
      <c r="BH197" s="37" t="e">
        <f t="shared" si="28"/>
        <v>#REF!</v>
      </c>
      <c r="BI197" s="37" t="e">
        <f t="shared" si="28"/>
        <v>#REF!</v>
      </c>
      <c r="BJ197" s="37" t="e">
        <f t="shared" si="28"/>
        <v>#REF!</v>
      </c>
      <c r="BK197" s="37" t="e">
        <f t="shared" si="28"/>
        <v>#REF!</v>
      </c>
      <c r="BL197" s="37" t="e">
        <f t="shared" si="28"/>
        <v>#REF!</v>
      </c>
      <c r="BM197" s="37" t="e">
        <f t="shared" si="28"/>
        <v>#REF!</v>
      </c>
      <c r="BN197" s="37" t="e">
        <f t="shared" si="28"/>
        <v>#REF!</v>
      </c>
      <c r="BO197" s="37" t="e">
        <f t="shared" si="28"/>
        <v>#REF!</v>
      </c>
      <c r="BP197" s="37" t="e">
        <f t="shared" si="28"/>
        <v>#REF!</v>
      </c>
      <c r="BQ197" s="37" t="e">
        <f aca="true" t="shared" si="29" ref="BQ197:BY197">+BQ128</f>
        <v>#REF!</v>
      </c>
      <c r="BR197" s="37" t="e">
        <f t="shared" si="29"/>
        <v>#REF!</v>
      </c>
      <c r="BS197" s="37" t="e">
        <f t="shared" si="29"/>
        <v>#REF!</v>
      </c>
      <c r="BT197" s="37" t="e">
        <f t="shared" si="29"/>
        <v>#REF!</v>
      </c>
      <c r="BU197" s="37" t="e">
        <f t="shared" si="29"/>
        <v>#REF!</v>
      </c>
      <c r="BV197" s="37" t="e">
        <f t="shared" si="29"/>
        <v>#REF!</v>
      </c>
      <c r="BW197" s="37" t="e">
        <f t="shared" si="29"/>
        <v>#REF!</v>
      </c>
      <c r="BX197" s="37" t="e">
        <f t="shared" si="29"/>
        <v>#REF!</v>
      </c>
      <c r="BY197" s="37" t="e">
        <f t="shared" si="29"/>
        <v>#REF!</v>
      </c>
      <c r="BZ197" s="34"/>
      <c r="CA197" s="5"/>
      <c r="CB197" s="5"/>
    </row>
    <row r="198" spans="1:80" ht="12.75" hidden="1">
      <c r="A198" s="8" t="s">
        <v>31</v>
      </c>
      <c r="C198" s="16" t="e">
        <f>IF(#REF!&gt;D$119,C47,"")</f>
        <v>#REF!</v>
      </c>
      <c r="D198" s="16" t="e">
        <f>IF(#REF!&gt;D$119,D47,"")</f>
        <v>#REF!</v>
      </c>
      <c r="E198" s="16" t="e">
        <f>IF(#REF!&gt;E$119,E47,"")</f>
        <v>#REF!</v>
      </c>
      <c r="F198" s="16" t="e">
        <f>IF(#REF!&gt;F$119,F47,"")</f>
        <v>#REF!</v>
      </c>
      <c r="G198" s="16" t="e">
        <f>IF(#REF!&gt;G$119,G47,"")</f>
        <v>#REF!</v>
      </c>
      <c r="H198" s="16" t="e">
        <f>IF(#REF!&gt;H$119,H47,"")</f>
        <v>#REF!</v>
      </c>
      <c r="I198" s="16" t="e">
        <f>IF(#REF!&gt;I$119,I47,"")</f>
        <v>#REF!</v>
      </c>
      <c r="J198" s="16" t="e">
        <f>IF(#REF!&gt;J$119,J47,"")</f>
        <v>#REF!</v>
      </c>
      <c r="K198" s="16" t="e">
        <f>IF(#REF!&gt;K$119,K47,"")</f>
        <v>#REF!</v>
      </c>
      <c r="L198" s="16" t="e">
        <f>IF(#REF!&gt;L$119,L47,"")</f>
        <v>#REF!</v>
      </c>
      <c r="M198" s="16" t="e">
        <f>IF(#REF!&gt;M$119,M47,"")</f>
        <v>#REF!</v>
      </c>
      <c r="N198" s="16" t="e">
        <f>IF(#REF!&gt;N$119,N47,"")</f>
        <v>#REF!</v>
      </c>
      <c r="O198" s="16" t="e">
        <f>IF(#REF!&gt;O$119,O47,"")</f>
        <v>#REF!</v>
      </c>
      <c r="P198" s="16" t="e">
        <f>IF(#REF!&gt;P$119,P47,"")</f>
        <v>#REF!</v>
      </c>
      <c r="Q198" s="16" t="e">
        <f>IF(#REF!&gt;Q$119,Q47,"")</f>
        <v>#REF!</v>
      </c>
      <c r="R198" s="16" t="e">
        <f>IF(#REF!&gt;R$119,R47,"")</f>
        <v>#REF!</v>
      </c>
      <c r="S198" s="16" t="e">
        <f>IF(#REF!&gt;S$119,S47,"")</f>
        <v>#REF!</v>
      </c>
      <c r="T198" s="16" t="e">
        <f>IF(#REF!&gt;T$119,T47,"")</f>
        <v>#REF!</v>
      </c>
      <c r="U198" s="16" t="e">
        <f>IF(#REF!&gt;U$119,U47,"")</f>
        <v>#REF!</v>
      </c>
      <c r="V198" s="16" t="e">
        <f>IF(#REF!&gt;V$119,V47,"")</f>
        <v>#REF!</v>
      </c>
      <c r="W198" s="16" t="e">
        <f>IF(#REF!&gt;W$119,W47,"")</f>
        <v>#REF!</v>
      </c>
      <c r="X198" s="16" t="e">
        <f>IF(#REF!&gt;X$119,X47,"")</f>
        <v>#REF!</v>
      </c>
      <c r="Y198" s="16" t="e">
        <f>IF(#REF!&gt;Y$119,Y47,"")</f>
        <v>#REF!</v>
      </c>
      <c r="Z198" s="16" t="e">
        <f>IF(#REF!&gt;Z$119,Z47,"")</f>
        <v>#REF!</v>
      </c>
      <c r="AA198" s="16" t="e">
        <f>IF(#REF!&gt;AA$119,AA47,"")</f>
        <v>#REF!</v>
      </c>
      <c r="AB198" s="16" t="e">
        <f>IF(#REF!&gt;AB$119,AB47,"")</f>
        <v>#REF!</v>
      </c>
      <c r="AC198" s="16" t="e">
        <f>IF(#REF!&gt;AC$119,AC47,"")</f>
        <v>#REF!</v>
      </c>
      <c r="AD198" s="16" t="e">
        <f>IF(#REF!&gt;AD$119,AD47,"")</f>
        <v>#REF!</v>
      </c>
      <c r="AE198" s="16" t="e">
        <f>IF(#REF!&gt;AE$119,AE47,"")</f>
        <v>#REF!</v>
      </c>
      <c r="AF198" s="16" t="e">
        <f>IF(#REF!&gt;AF$119,AF47,"")</f>
        <v>#REF!</v>
      </c>
      <c r="AG198" s="16" t="e">
        <f>IF(#REF!&gt;AG$119,AG47,"")</f>
        <v>#REF!</v>
      </c>
      <c r="AH198" s="16" t="e">
        <f>IF(#REF!&gt;AH$119,AH47,"")</f>
        <v>#REF!</v>
      </c>
      <c r="AI198" s="16" t="e">
        <f>IF(#REF!&gt;AI$119,AI47,"")</f>
        <v>#REF!</v>
      </c>
      <c r="AJ198" s="16" t="e">
        <f>IF(#REF!&gt;AJ$119,AJ47,"")</f>
        <v>#REF!</v>
      </c>
      <c r="AK198" s="16" t="e">
        <f>IF(#REF!&gt;AK$119,AK47,"")</f>
        <v>#REF!</v>
      </c>
      <c r="AL198" s="16" t="e">
        <f>IF(#REF!&gt;AL$119,AL47,"")</f>
        <v>#REF!</v>
      </c>
      <c r="AM198" s="16" t="e">
        <f>IF(#REF!&gt;AM$119,AM47,"")</f>
        <v>#REF!</v>
      </c>
      <c r="AN198" s="16" t="e">
        <f>IF(#REF!&gt;AN$119,AN47,"")</f>
        <v>#REF!</v>
      </c>
      <c r="AO198" s="16" t="e">
        <f>IF(#REF!&gt;AO$119,AO47,"")</f>
        <v>#REF!</v>
      </c>
      <c r="AP198" s="16" t="e">
        <f>IF(#REF!&gt;AP$119,AP47,"")</f>
        <v>#REF!</v>
      </c>
      <c r="AQ198" s="16" t="e">
        <f>IF(#REF!&gt;AQ$119,AQ47,"")</f>
        <v>#REF!</v>
      </c>
      <c r="AR198" s="16" t="e">
        <f>IF(#REF!&gt;AR$119,AR47,"")</f>
        <v>#REF!</v>
      </c>
      <c r="AS198" s="16" t="e">
        <f>IF(#REF!&gt;AS$119,AS47,"")</f>
        <v>#REF!</v>
      </c>
      <c r="AT198" s="16" t="e">
        <f>IF(#REF!&gt;AT$119,AT47,"")</f>
        <v>#REF!</v>
      </c>
      <c r="AU198" s="16" t="e">
        <f>IF(#REF!&gt;AU$119,AU47,"")</f>
        <v>#REF!</v>
      </c>
      <c r="AV198" s="16" t="e">
        <f>IF(#REF!&gt;AV$119,AV47,"")</f>
        <v>#REF!</v>
      </c>
      <c r="AW198" s="16" t="e">
        <f>IF(#REF!&gt;AW$119,AW47,"")</f>
        <v>#REF!</v>
      </c>
      <c r="AX198" s="16" t="e">
        <f>IF(#REF!&gt;AX$119,AX47,"")</f>
        <v>#REF!</v>
      </c>
      <c r="AY198" s="16" t="e">
        <f>IF(#REF!&gt;AY$119,AY47,"")</f>
        <v>#REF!</v>
      </c>
      <c r="AZ198" s="16" t="e">
        <f>IF(#REF!&gt;AZ$119,AZ47,"")</f>
        <v>#REF!</v>
      </c>
      <c r="BA198" s="16" t="e">
        <f>IF(#REF!&gt;BA$119,BA47,"")</f>
        <v>#REF!</v>
      </c>
      <c r="BB198" s="16" t="e">
        <f>IF(#REF!&gt;BB$119,BB47,"")</f>
        <v>#REF!</v>
      </c>
      <c r="BC198" s="16" t="e">
        <f>IF(#REF!&gt;BC$119,BC47,"")</f>
        <v>#REF!</v>
      </c>
      <c r="BD198" s="16" t="e">
        <f>IF(#REF!&gt;BD$119,BD47,"")</f>
        <v>#REF!</v>
      </c>
      <c r="BE198" s="16" t="e">
        <f>IF(#REF!&gt;BE$119,BE47,"")</f>
        <v>#REF!</v>
      </c>
      <c r="BF198" s="16" t="e">
        <f>IF(#REF!&gt;BF$119,BF47,"")</f>
        <v>#REF!</v>
      </c>
      <c r="BG198" s="16" t="e">
        <f>IF(#REF!&gt;BG$119,BG47,"")</f>
        <v>#REF!</v>
      </c>
      <c r="BH198" s="16" t="e">
        <f>IF(#REF!&gt;BH$119,BH47,"")</f>
        <v>#REF!</v>
      </c>
      <c r="BI198" s="16" t="e">
        <f>IF(#REF!&gt;BI$119,BI47,"")</f>
        <v>#REF!</v>
      </c>
      <c r="BJ198" s="16" t="e">
        <f>IF(#REF!&gt;BJ$119,BJ47,"")</f>
        <v>#REF!</v>
      </c>
      <c r="BK198" s="16" t="e">
        <f>IF(#REF!&gt;BK$119,BK47,"")</f>
        <v>#REF!</v>
      </c>
      <c r="BL198" s="16" t="e">
        <f>IF(#REF!&gt;BL$119,BL47,"")</f>
        <v>#REF!</v>
      </c>
      <c r="BM198" s="16" t="e">
        <f>IF(#REF!&gt;BM$119,BM47,"")</f>
        <v>#REF!</v>
      </c>
      <c r="BN198" s="16" t="e">
        <f>IF(#REF!&gt;BN$119,BN47,"")</f>
        <v>#REF!</v>
      </c>
      <c r="BO198" s="16" t="e">
        <f>IF(#REF!&gt;BO$119,BO47,"")</f>
        <v>#REF!</v>
      </c>
      <c r="BP198" s="16" t="e">
        <f>IF(#REF!&gt;BP$119,BP47,"")</f>
        <v>#REF!</v>
      </c>
      <c r="BQ198" s="16" t="e">
        <f>IF(#REF!&gt;BQ$119,BQ47,"")</f>
        <v>#REF!</v>
      </c>
      <c r="BR198" s="16" t="e">
        <f>IF(#REF!&gt;BR$119,BR47,"")</f>
        <v>#REF!</v>
      </c>
      <c r="BS198" s="16" t="e">
        <f>IF(#REF!&gt;BS$119,BS47,"")</f>
        <v>#REF!</v>
      </c>
      <c r="BT198" s="16" t="e">
        <f>IF(#REF!&gt;BT$119,BT47,"")</f>
        <v>#REF!</v>
      </c>
      <c r="BU198" s="16" t="e">
        <f>IF(#REF!&gt;BU$119,BU47,"")</f>
        <v>#REF!</v>
      </c>
      <c r="BV198" s="16" t="e">
        <f>IF(#REF!&gt;BV$119,BV47,"")</f>
        <v>#REF!</v>
      </c>
      <c r="BW198" s="16" t="e">
        <f>IF(#REF!&gt;BW$119,BW47,"")</f>
        <v>#REF!</v>
      </c>
      <c r="BX198" s="16" t="e">
        <f>IF(#REF!&gt;BX$119,BX47,"")</f>
        <v>#REF!</v>
      </c>
      <c r="BY198" s="16" t="e">
        <f>IF(#REF!&gt;BY$119,BY47,"")</f>
        <v>#REF!</v>
      </c>
      <c r="BZ198" s="34"/>
      <c r="CA198" s="5"/>
      <c r="CB198" s="5"/>
    </row>
    <row r="199" spans="1:80" ht="12.75" hidden="1">
      <c r="A199" s="8" t="s">
        <v>32</v>
      </c>
      <c r="C199" s="37">
        <f>+C133</f>
        <v>0</v>
      </c>
      <c r="D199" s="37" t="e">
        <f>+D133</f>
        <v>#REF!</v>
      </c>
      <c r="E199" s="37" t="e">
        <f aca="true" t="shared" si="30" ref="E199:BP199">+E133</f>
        <v>#REF!</v>
      </c>
      <c r="F199" s="37" t="e">
        <f t="shared" si="30"/>
        <v>#REF!</v>
      </c>
      <c r="G199" s="37" t="e">
        <f t="shared" si="30"/>
        <v>#REF!</v>
      </c>
      <c r="H199" s="37" t="e">
        <f t="shared" si="30"/>
        <v>#REF!</v>
      </c>
      <c r="I199" s="37" t="e">
        <f t="shared" si="30"/>
        <v>#REF!</v>
      </c>
      <c r="J199" s="37" t="e">
        <f t="shared" si="30"/>
        <v>#REF!</v>
      </c>
      <c r="K199" s="37" t="e">
        <f t="shared" si="30"/>
        <v>#REF!</v>
      </c>
      <c r="L199" s="37" t="e">
        <f t="shared" si="30"/>
        <v>#REF!</v>
      </c>
      <c r="M199" s="37" t="e">
        <f t="shared" si="30"/>
        <v>#REF!</v>
      </c>
      <c r="N199" s="37" t="e">
        <f t="shared" si="30"/>
        <v>#REF!</v>
      </c>
      <c r="O199" s="37" t="e">
        <f t="shared" si="30"/>
        <v>#REF!</v>
      </c>
      <c r="P199" s="37" t="e">
        <f t="shared" si="30"/>
        <v>#REF!</v>
      </c>
      <c r="Q199" s="37" t="e">
        <f t="shared" si="30"/>
        <v>#REF!</v>
      </c>
      <c r="R199" s="37" t="e">
        <f t="shared" si="30"/>
        <v>#REF!</v>
      </c>
      <c r="S199" s="37" t="e">
        <f t="shared" si="30"/>
        <v>#REF!</v>
      </c>
      <c r="T199" s="37" t="e">
        <f t="shared" si="30"/>
        <v>#REF!</v>
      </c>
      <c r="U199" s="37" t="e">
        <f t="shared" si="30"/>
        <v>#REF!</v>
      </c>
      <c r="V199" s="37" t="e">
        <f t="shared" si="30"/>
        <v>#REF!</v>
      </c>
      <c r="W199" s="37" t="e">
        <f t="shared" si="30"/>
        <v>#REF!</v>
      </c>
      <c r="X199" s="37" t="e">
        <f t="shared" si="30"/>
        <v>#REF!</v>
      </c>
      <c r="Y199" s="37" t="e">
        <f t="shared" si="30"/>
        <v>#REF!</v>
      </c>
      <c r="Z199" s="37" t="e">
        <f t="shared" si="30"/>
        <v>#REF!</v>
      </c>
      <c r="AA199" s="37" t="e">
        <f t="shared" si="30"/>
        <v>#REF!</v>
      </c>
      <c r="AB199" s="37" t="e">
        <f t="shared" si="30"/>
        <v>#REF!</v>
      </c>
      <c r="AC199" s="37" t="e">
        <f t="shared" si="30"/>
        <v>#REF!</v>
      </c>
      <c r="AD199" s="37" t="e">
        <f t="shared" si="30"/>
        <v>#REF!</v>
      </c>
      <c r="AE199" s="37" t="e">
        <f t="shared" si="30"/>
        <v>#REF!</v>
      </c>
      <c r="AF199" s="37" t="e">
        <f t="shared" si="30"/>
        <v>#REF!</v>
      </c>
      <c r="AG199" s="37" t="e">
        <f t="shared" si="30"/>
        <v>#REF!</v>
      </c>
      <c r="AH199" s="37" t="e">
        <f t="shared" si="30"/>
        <v>#REF!</v>
      </c>
      <c r="AI199" s="37" t="e">
        <f t="shared" si="30"/>
        <v>#REF!</v>
      </c>
      <c r="AJ199" s="37" t="e">
        <f t="shared" si="30"/>
        <v>#REF!</v>
      </c>
      <c r="AK199" s="37" t="e">
        <f t="shared" si="30"/>
        <v>#REF!</v>
      </c>
      <c r="AL199" s="37" t="e">
        <f t="shared" si="30"/>
        <v>#REF!</v>
      </c>
      <c r="AM199" s="37" t="e">
        <f t="shared" si="30"/>
        <v>#REF!</v>
      </c>
      <c r="AN199" s="37" t="e">
        <f t="shared" si="30"/>
        <v>#REF!</v>
      </c>
      <c r="AO199" s="37" t="e">
        <f t="shared" si="30"/>
        <v>#REF!</v>
      </c>
      <c r="AP199" s="37" t="e">
        <f t="shared" si="30"/>
        <v>#REF!</v>
      </c>
      <c r="AQ199" s="37" t="e">
        <f t="shared" si="30"/>
        <v>#REF!</v>
      </c>
      <c r="AR199" s="37" t="e">
        <f t="shared" si="30"/>
        <v>#REF!</v>
      </c>
      <c r="AS199" s="37" t="e">
        <f t="shared" si="30"/>
        <v>#REF!</v>
      </c>
      <c r="AT199" s="37" t="e">
        <f t="shared" si="30"/>
        <v>#REF!</v>
      </c>
      <c r="AU199" s="37" t="e">
        <f t="shared" si="30"/>
        <v>#REF!</v>
      </c>
      <c r="AV199" s="37" t="e">
        <f t="shared" si="30"/>
        <v>#REF!</v>
      </c>
      <c r="AW199" s="37" t="e">
        <f t="shared" si="30"/>
        <v>#REF!</v>
      </c>
      <c r="AX199" s="37" t="e">
        <f t="shared" si="30"/>
        <v>#REF!</v>
      </c>
      <c r="AY199" s="37" t="e">
        <f t="shared" si="30"/>
        <v>#REF!</v>
      </c>
      <c r="AZ199" s="37" t="e">
        <f t="shared" si="30"/>
        <v>#REF!</v>
      </c>
      <c r="BA199" s="37" t="e">
        <f t="shared" si="30"/>
        <v>#REF!</v>
      </c>
      <c r="BB199" s="37" t="e">
        <f t="shared" si="30"/>
        <v>#REF!</v>
      </c>
      <c r="BC199" s="37" t="e">
        <f t="shared" si="30"/>
        <v>#REF!</v>
      </c>
      <c r="BD199" s="37" t="e">
        <f t="shared" si="30"/>
        <v>#REF!</v>
      </c>
      <c r="BE199" s="37" t="e">
        <f t="shared" si="30"/>
        <v>#REF!</v>
      </c>
      <c r="BF199" s="37" t="e">
        <f t="shared" si="30"/>
        <v>#REF!</v>
      </c>
      <c r="BG199" s="37" t="e">
        <f t="shared" si="30"/>
        <v>#REF!</v>
      </c>
      <c r="BH199" s="37" t="e">
        <f t="shared" si="30"/>
        <v>#REF!</v>
      </c>
      <c r="BI199" s="37" t="e">
        <f t="shared" si="30"/>
        <v>#REF!</v>
      </c>
      <c r="BJ199" s="37" t="e">
        <f t="shared" si="30"/>
        <v>#REF!</v>
      </c>
      <c r="BK199" s="37" t="e">
        <f t="shared" si="30"/>
        <v>#REF!</v>
      </c>
      <c r="BL199" s="37" t="e">
        <f t="shared" si="30"/>
        <v>#REF!</v>
      </c>
      <c r="BM199" s="37" t="e">
        <f t="shared" si="30"/>
        <v>#REF!</v>
      </c>
      <c r="BN199" s="37" t="e">
        <f t="shared" si="30"/>
        <v>#REF!</v>
      </c>
      <c r="BO199" s="37" t="e">
        <f t="shared" si="30"/>
        <v>#REF!</v>
      </c>
      <c r="BP199" s="37" t="e">
        <f t="shared" si="30"/>
        <v>#REF!</v>
      </c>
      <c r="BQ199" s="37" t="e">
        <f aca="true" t="shared" si="31" ref="BQ199:BY199">+BQ133</f>
        <v>#REF!</v>
      </c>
      <c r="BR199" s="37" t="e">
        <f t="shared" si="31"/>
        <v>#REF!</v>
      </c>
      <c r="BS199" s="37" t="e">
        <f t="shared" si="31"/>
        <v>#REF!</v>
      </c>
      <c r="BT199" s="37" t="e">
        <f t="shared" si="31"/>
        <v>#REF!</v>
      </c>
      <c r="BU199" s="37" t="e">
        <f t="shared" si="31"/>
        <v>#REF!</v>
      </c>
      <c r="BV199" s="37" t="e">
        <f t="shared" si="31"/>
        <v>#REF!</v>
      </c>
      <c r="BW199" s="37" t="e">
        <f t="shared" si="31"/>
        <v>#REF!</v>
      </c>
      <c r="BX199" s="37" t="e">
        <f t="shared" si="31"/>
        <v>#REF!</v>
      </c>
      <c r="BY199" s="37" t="e">
        <f t="shared" si="31"/>
        <v>#REF!</v>
      </c>
      <c r="BZ199" s="34"/>
      <c r="CA199" s="5"/>
      <c r="CB199" s="5"/>
    </row>
    <row r="200" spans="1:80" ht="12.75" hidden="1">
      <c r="A200" s="8" t="s">
        <v>35</v>
      </c>
      <c r="C200" s="16" t="e">
        <f>IF(#REF!&gt;D$119,(C75+C82+C88+C108),"")</f>
        <v>#REF!</v>
      </c>
      <c r="D200" s="16" t="e">
        <f>IF(#REF!&gt;D$119,(D75+D82+D88+D108),"")</f>
        <v>#REF!</v>
      </c>
      <c r="E200" s="16" t="e">
        <f>IF(#REF!&gt;E$119,(E75+E82+E88+E108),"")</f>
        <v>#REF!</v>
      </c>
      <c r="F200" s="16" t="e">
        <f>IF(#REF!&gt;F$119,(F75+F82+F88+F108),"")</f>
        <v>#REF!</v>
      </c>
      <c r="G200" s="16" t="e">
        <f>IF(#REF!&gt;G$119,(G75+G82+G88+G108),"")</f>
        <v>#REF!</v>
      </c>
      <c r="H200" s="16" t="e">
        <f>IF(#REF!&gt;H$119,(H75+H82+H88+H108),"")</f>
        <v>#REF!</v>
      </c>
      <c r="I200" s="16" t="e">
        <f>IF(#REF!&gt;I$119,(I75+I82+I88+I108),"")</f>
        <v>#REF!</v>
      </c>
      <c r="J200" s="16" t="e">
        <f>IF(#REF!&gt;J$119,(J75+J82+J88+J108),"")</f>
        <v>#REF!</v>
      </c>
      <c r="K200" s="16" t="e">
        <f>IF(#REF!&gt;K$119,(K75+K82+K88+K108),"")</f>
        <v>#REF!</v>
      </c>
      <c r="L200" s="16" t="e">
        <f>IF(#REF!&gt;L$119,(L75+L82+L88+L108),"")</f>
        <v>#REF!</v>
      </c>
      <c r="M200" s="16" t="e">
        <f>IF(#REF!&gt;M$119,(M75+M82+M88+M108),"")</f>
        <v>#REF!</v>
      </c>
      <c r="N200" s="16" t="e">
        <f>IF(#REF!&gt;N$119,(N75+N82+N88+N108),"")</f>
        <v>#REF!</v>
      </c>
      <c r="O200" s="16" t="e">
        <f>IF(#REF!&gt;O$119,(O75+O82+O88+O108),"")</f>
        <v>#REF!</v>
      </c>
      <c r="P200" s="16" t="e">
        <f>IF(#REF!&gt;P$119,(P75+P82+P88+P108),"")</f>
        <v>#REF!</v>
      </c>
      <c r="Q200" s="16" t="e">
        <f>IF(#REF!&gt;Q$119,(Q75+Q82+Q88+Q108),"")</f>
        <v>#REF!</v>
      </c>
      <c r="R200" s="16" t="e">
        <f>IF(#REF!&gt;R$119,(R75+R82+R88+R108),"")</f>
        <v>#REF!</v>
      </c>
      <c r="S200" s="16" t="e">
        <f>IF(#REF!&gt;S$119,(S75+S82+S88+S108),"")</f>
        <v>#REF!</v>
      </c>
      <c r="T200" s="16" t="e">
        <f>IF(#REF!&gt;T$119,(T75+T82+T88+T108),"")</f>
        <v>#REF!</v>
      </c>
      <c r="U200" s="16" t="e">
        <f>IF(#REF!&gt;U$119,(U75+U82+U88+U108),"")</f>
        <v>#REF!</v>
      </c>
      <c r="V200" s="16" t="e">
        <f>IF(#REF!&gt;V$119,(V75+V82+V88+V108),"")</f>
        <v>#REF!</v>
      </c>
      <c r="W200" s="16" t="e">
        <f>IF(#REF!&gt;W$119,(W75+W82+W88+W108),"")</f>
        <v>#REF!</v>
      </c>
      <c r="X200" s="16" t="e">
        <f>IF(#REF!&gt;X$119,(X75+X82+X88+X108),"")</f>
        <v>#REF!</v>
      </c>
      <c r="Y200" s="16" t="e">
        <f>IF(#REF!&gt;Y$119,(Y75+Y82+Y88+Y108),"")</f>
        <v>#REF!</v>
      </c>
      <c r="Z200" s="16" t="e">
        <f>IF(#REF!&gt;Z$119,(Z75+Z82+Z88+Z108),"")</f>
        <v>#REF!</v>
      </c>
      <c r="AA200" s="16" t="e">
        <f>IF(#REF!&gt;AA$119,(AA75+AA82+AA88+AA108),"")</f>
        <v>#REF!</v>
      </c>
      <c r="AB200" s="16" t="e">
        <f>IF(#REF!&gt;AB$119,(AB75+AB82+AB88+AB108),"")</f>
        <v>#REF!</v>
      </c>
      <c r="AC200" s="16" t="e">
        <f>IF(#REF!&gt;AC$119,(AC75+AC82+AC88+AC108),"")</f>
        <v>#REF!</v>
      </c>
      <c r="AD200" s="16" t="e">
        <f>IF(#REF!&gt;AD$119,(AD75+AD82+AD88+AD108),"")</f>
        <v>#REF!</v>
      </c>
      <c r="AE200" s="16" t="e">
        <f>IF(#REF!&gt;AE$119,(AE75+AE82+AE88+AE108),"")</f>
        <v>#REF!</v>
      </c>
      <c r="AF200" s="16" t="e">
        <f>IF(#REF!&gt;AF$119,(AF75+AF82+AF88+AF108),"")</f>
        <v>#REF!</v>
      </c>
      <c r="AG200" s="16" t="e">
        <f>IF(#REF!&gt;AG$119,(AG75+AG82+AG88+AG108),"")</f>
        <v>#REF!</v>
      </c>
      <c r="AH200" s="16" t="e">
        <f>IF(#REF!&gt;AH$119,(AH75+AH82+AH88+AH108),"")</f>
        <v>#REF!</v>
      </c>
      <c r="AI200" s="16" t="e">
        <f>IF(#REF!&gt;AI$119,(AI75+AI82+AI88+AI108),"")</f>
        <v>#REF!</v>
      </c>
      <c r="AJ200" s="16" t="e">
        <f>IF(#REF!&gt;AJ$119,(AJ75+AJ82+AJ88+AJ108),"")</f>
        <v>#REF!</v>
      </c>
      <c r="AK200" s="16" t="e">
        <f>IF(#REF!&gt;AK$119,(AK75+AK82+AK88+AK108),"")</f>
        <v>#REF!</v>
      </c>
      <c r="AL200" s="16" t="e">
        <f>IF(#REF!&gt;AL$119,(AL75+AL82+AL88+AL108),"")</f>
        <v>#REF!</v>
      </c>
      <c r="AM200" s="16" t="e">
        <f>IF(#REF!&gt;AM$119,(AM75+AM82+AM88+AM108),"")</f>
        <v>#REF!</v>
      </c>
      <c r="AN200" s="16" t="e">
        <f>IF(#REF!&gt;AN$119,(AN75+AN82+AN88+AN108),"")</f>
        <v>#REF!</v>
      </c>
      <c r="AO200" s="16" t="e">
        <f>IF(#REF!&gt;AO$119,(AO75+AO82+AO88+AO108),"")</f>
        <v>#REF!</v>
      </c>
      <c r="AP200" s="16" t="e">
        <f>IF(#REF!&gt;AP$119,(AP75+AP82+AP88+AP108),"")</f>
        <v>#REF!</v>
      </c>
      <c r="AQ200" s="16" t="e">
        <f>IF(#REF!&gt;AQ$119,(AQ75+AQ82+AQ88+AQ108),"")</f>
        <v>#REF!</v>
      </c>
      <c r="AR200" s="16" t="e">
        <f>IF(#REF!&gt;AR$119,(AR75+AR82+AR88+AR108),"")</f>
        <v>#REF!</v>
      </c>
      <c r="AS200" s="16" t="e">
        <f>IF(#REF!&gt;AS$119,(AS75+AS82+AS88+AS108),"")</f>
        <v>#REF!</v>
      </c>
      <c r="AT200" s="16" t="e">
        <f>IF(#REF!&gt;AT$119,(AT75+AT82+AT88+AT108),"")</f>
        <v>#REF!</v>
      </c>
      <c r="AU200" s="16" t="e">
        <f>IF(#REF!&gt;AU$119,(AU75+AU82+AU88+AU108),"")</f>
        <v>#REF!</v>
      </c>
      <c r="AV200" s="16" t="e">
        <f>IF(#REF!&gt;AV$119,(AV75+AV82+AV88+AV108),"")</f>
        <v>#REF!</v>
      </c>
      <c r="AW200" s="16" t="e">
        <f>IF(#REF!&gt;AW$119,(AW75+AW82+AW88+AW108),"")</f>
        <v>#REF!</v>
      </c>
      <c r="AX200" s="16" t="e">
        <f>IF(#REF!&gt;AX$119,(AX75+AX82+AX88+AX108),"")</f>
        <v>#REF!</v>
      </c>
      <c r="AY200" s="16" t="e">
        <f>IF(#REF!&gt;AY$119,(AY75+AY82+AY88+AY108),"")</f>
        <v>#REF!</v>
      </c>
      <c r="AZ200" s="16" t="e">
        <f>IF(#REF!&gt;AZ$119,(AZ75+AZ82+AZ88+AZ108),"")</f>
        <v>#REF!</v>
      </c>
      <c r="BA200" s="16" t="e">
        <f>IF(#REF!&gt;BA$119,(BA75+BA82+BA88+BA108),"")</f>
        <v>#REF!</v>
      </c>
      <c r="BB200" s="16" t="e">
        <f>IF(#REF!&gt;BB$119,(BB75+BB82+BB88+BB108),"")</f>
        <v>#REF!</v>
      </c>
      <c r="BC200" s="16" t="e">
        <f>IF(#REF!&gt;BC$119,(BC75+BC82+BC88+BC108),"")</f>
        <v>#REF!</v>
      </c>
      <c r="BD200" s="16" t="e">
        <f>IF(#REF!&gt;BD$119,(BD75+BD82+BD88+BD108),"")</f>
        <v>#REF!</v>
      </c>
      <c r="BE200" s="16" t="e">
        <f>IF(#REF!&gt;BE$119,(BE75+BE82+BE88+BE108),"")</f>
        <v>#REF!</v>
      </c>
      <c r="BF200" s="16" t="e">
        <f>IF(#REF!&gt;BF$119,(BF75+BF82+BF88+BF108),"")</f>
        <v>#REF!</v>
      </c>
      <c r="BG200" s="16" t="e">
        <f>IF(#REF!&gt;BG$119,(BG75+BG82+BG88+BG108),"")</f>
        <v>#REF!</v>
      </c>
      <c r="BH200" s="16" t="e">
        <f>IF(#REF!&gt;BH$119,(BH75+BH82+BH88+BH108),"")</f>
        <v>#REF!</v>
      </c>
      <c r="BI200" s="16" t="e">
        <f>IF(#REF!&gt;BI$119,(BI75+BI82+BI88+BI108),"")</f>
        <v>#REF!</v>
      </c>
      <c r="BJ200" s="16" t="e">
        <f>IF(#REF!&gt;BJ$119,(BJ75+BJ82+BJ88+BJ108),"")</f>
        <v>#REF!</v>
      </c>
      <c r="BK200" s="16" t="e">
        <f>IF(#REF!&gt;BK$119,(BK75+BK82+BK88+BK108),"")</f>
        <v>#REF!</v>
      </c>
      <c r="BL200" s="16" t="e">
        <f>IF(#REF!&gt;BL$119,(BL75+BL82+BL88+BL108),"")</f>
        <v>#REF!</v>
      </c>
      <c r="BM200" s="16" t="e">
        <f>IF(#REF!&gt;BM$119,(BM75+BM82+BM88+BM108),"")</f>
        <v>#REF!</v>
      </c>
      <c r="BN200" s="16" t="e">
        <f>IF(#REF!&gt;BN$119,(BN75+BN82+BN88+BN108),"")</f>
        <v>#REF!</v>
      </c>
      <c r="BO200" s="16" t="e">
        <f>IF(#REF!&gt;BO$119,(BO75+BO82+BO88+BO108),"")</f>
        <v>#REF!</v>
      </c>
      <c r="BP200" s="16" t="e">
        <f>IF(#REF!&gt;BP$119,(BP75+BP82+BP88+BP108),"")</f>
        <v>#REF!</v>
      </c>
      <c r="BQ200" s="16" t="e">
        <f>IF(#REF!&gt;BQ$119,(BQ75+BQ82+BQ88+BQ108),"")</f>
        <v>#REF!</v>
      </c>
      <c r="BR200" s="16" t="e">
        <f>IF(#REF!&gt;BR$119,(BR75+BR82+BR88+BR108),"")</f>
        <v>#REF!</v>
      </c>
      <c r="BS200" s="16" t="e">
        <f>IF(#REF!&gt;BS$119,(BS75+BS82+BS88+BS108),"")</f>
        <v>#REF!</v>
      </c>
      <c r="BT200" s="16" t="e">
        <f>IF(#REF!&gt;BT$119,(BT75+BT82+BT88+BT108),"")</f>
        <v>#REF!</v>
      </c>
      <c r="BU200" s="16" t="e">
        <f>IF(#REF!&gt;BU$119,(BU75+BU82+BU88+BU108),"")</f>
        <v>#REF!</v>
      </c>
      <c r="BV200" s="16" t="e">
        <f>IF(#REF!&gt;BV$119,(BV75+BV82+BV88+BV108),"")</f>
        <v>#REF!</v>
      </c>
      <c r="BW200" s="16" t="e">
        <f>IF(#REF!&gt;BW$119,(BW75+BW82+BW88+BW108),"")</f>
        <v>#REF!</v>
      </c>
      <c r="BX200" s="16" t="e">
        <f>IF(#REF!&gt;BX$119,(BX75+BX82+BX88+BX108),"")</f>
        <v>#REF!</v>
      </c>
      <c r="BY200" s="16" t="e">
        <f>IF(#REF!&gt;BY$119,(BY75+BY82+BY88+BY108),"")</f>
        <v>#REF!</v>
      </c>
      <c r="BZ200" s="34"/>
      <c r="CA200" s="5"/>
      <c r="CB200" s="5"/>
    </row>
    <row r="201" spans="1:80" ht="12.75" hidden="1">
      <c r="A201" s="8" t="s">
        <v>36</v>
      </c>
      <c r="C201" s="37">
        <f>+C151+C146+C144+C142</f>
        <v>0</v>
      </c>
      <c r="D201" s="38" t="e">
        <f>IF(#REF!&gt;D$119,(+D151+D146+D144+D142),"")</f>
        <v>#REF!</v>
      </c>
      <c r="E201" s="38" t="e">
        <f>IF(#REF!&gt;E$119,(+E151+E146+E144+E142),"")</f>
        <v>#REF!</v>
      </c>
      <c r="F201" s="38" t="e">
        <f>IF(#REF!&gt;F$119,(+F151+F146+F144+F142),"")</f>
        <v>#REF!</v>
      </c>
      <c r="G201" s="38" t="e">
        <f>IF(#REF!&gt;G$119,(+G151+G146+G144+G142),"")</f>
        <v>#REF!</v>
      </c>
      <c r="H201" s="38" t="e">
        <f>IF(#REF!&gt;H$119,(+H151+H146+H144+H142),"")</f>
        <v>#REF!</v>
      </c>
      <c r="I201" s="38" t="e">
        <f>IF(#REF!&gt;I$119,(+I151+I146+I144+I142),"")</f>
        <v>#REF!</v>
      </c>
      <c r="J201" s="38" t="e">
        <f>IF(#REF!&gt;J$119,(+J151+J146+J144+J142),"")</f>
        <v>#REF!</v>
      </c>
      <c r="K201" s="38" t="e">
        <f>IF(#REF!&gt;K$119,(+K151+K146+K144+K142),"")</f>
        <v>#REF!</v>
      </c>
      <c r="L201" s="38" t="e">
        <f>IF(#REF!&gt;L$119,(+L151+L146+L144+L142),"")</f>
        <v>#REF!</v>
      </c>
      <c r="M201" s="38" t="e">
        <f>IF(#REF!&gt;M$119,(+M151+M146+M144+M142),"")</f>
        <v>#REF!</v>
      </c>
      <c r="N201" s="38" t="e">
        <f>IF(#REF!&gt;N$119,(+N151+N146+N144+N142),"")</f>
        <v>#REF!</v>
      </c>
      <c r="O201" s="38" t="e">
        <f>IF(#REF!&gt;O$119,(+O151+O146+O144+O142),"")</f>
        <v>#REF!</v>
      </c>
      <c r="P201" s="38" t="e">
        <f>IF(#REF!&gt;P$119,(+P151+P146+P144+P142),"")</f>
        <v>#REF!</v>
      </c>
      <c r="Q201" s="38" t="e">
        <f>IF(#REF!&gt;Q$119,(+Q151+Q146+Q144+Q142),"")</f>
        <v>#REF!</v>
      </c>
      <c r="R201" s="38" t="e">
        <f>IF(#REF!&gt;R$119,(+R151+R146+R144+R142),"")</f>
        <v>#REF!</v>
      </c>
      <c r="S201" s="38" t="e">
        <f>IF(#REF!&gt;S$119,(+S151+S146+S144+S142),"")</f>
        <v>#REF!</v>
      </c>
      <c r="T201" s="38" t="e">
        <f>IF(#REF!&gt;T$119,(+T151+T146+T144+T142),"")</f>
        <v>#REF!</v>
      </c>
      <c r="U201" s="38" t="e">
        <f>IF(#REF!&gt;U$119,(+U151+U146+U144+U142),"")</f>
        <v>#REF!</v>
      </c>
      <c r="V201" s="38" t="e">
        <f>IF(#REF!&gt;V$119,(+V151+V146+V144+V142),"")</f>
        <v>#REF!</v>
      </c>
      <c r="W201" s="38" t="e">
        <f>IF(#REF!&gt;W$119,(+W151+W146+W144+W142),"")</f>
        <v>#REF!</v>
      </c>
      <c r="X201" s="38" t="e">
        <f>IF(#REF!&gt;X$119,(+X151+X146+X144+X142),"")</f>
        <v>#REF!</v>
      </c>
      <c r="Y201" s="38" t="e">
        <f>IF(#REF!&gt;Y$119,(+Y151+Y146+Y144+Y142),"")</f>
        <v>#REF!</v>
      </c>
      <c r="Z201" s="38" t="e">
        <f>IF(#REF!&gt;Z$119,(+Z151+Z146+Z144+Z142),"")</f>
        <v>#REF!</v>
      </c>
      <c r="AA201" s="38" t="e">
        <f>IF(#REF!&gt;AA$119,(+AA151+AA146+AA144+AA142),"")</f>
        <v>#REF!</v>
      </c>
      <c r="AB201" s="38" t="e">
        <f>IF(#REF!&gt;AB$119,(+AB151+AB146+AB144+AB142),"")</f>
        <v>#REF!</v>
      </c>
      <c r="AC201" s="38" t="e">
        <f>IF(#REF!&gt;AC$119,(+AC151+AC146+AC144+AC142),"")</f>
        <v>#REF!</v>
      </c>
      <c r="AD201" s="38" t="e">
        <f>IF(#REF!&gt;AD$119,(+AD151+AD146+AD144+AD142),"")</f>
        <v>#REF!</v>
      </c>
      <c r="AE201" s="38" t="e">
        <f>IF(#REF!&gt;AE$119,(+AE151+AE146+AE144+AE142),"")</f>
        <v>#REF!</v>
      </c>
      <c r="AF201" s="38" t="e">
        <f>IF(#REF!&gt;AF$119,(+AF151+AF146+AF144+AF142),"")</f>
        <v>#REF!</v>
      </c>
      <c r="AG201" s="38" t="e">
        <f>IF(#REF!&gt;AG$119,(+AG151+AG146+AG144+AG142),"")</f>
        <v>#REF!</v>
      </c>
      <c r="AH201" s="38" t="e">
        <f>IF(#REF!&gt;AH$119,(+AH151+AH146+AH144+AH142),"")</f>
        <v>#REF!</v>
      </c>
      <c r="AI201" s="38" t="e">
        <f>IF(#REF!&gt;AI$119,(+AI151+AI146+AI144+AI142),"")</f>
        <v>#REF!</v>
      </c>
      <c r="AJ201" s="38" t="e">
        <f>IF(#REF!&gt;AJ$119,(+AJ151+AJ146+AJ144+AJ142),"")</f>
        <v>#REF!</v>
      </c>
      <c r="AK201" s="38" t="e">
        <f>IF(#REF!&gt;AK$119,(+AK151+AK146+AK144+AK142),"")</f>
        <v>#REF!</v>
      </c>
      <c r="AL201" s="38" t="e">
        <f>IF(#REF!&gt;AL$119,(+AL151+AL146+AL144+AL142),"")</f>
        <v>#REF!</v>
      </c>
      <c r="AM201" s="38" t="e">
        <f>IF(#REF!&gt;AM$119,(+AM151+AM146+AM144+AM142),"")</f>
        <v>#REF!</v>
      </c>
      <c r="AN201" s="38" t="e">
        <f>IF(#REF!&gt;AN$119,(+AN151+AN146+AN144+AN142),"")</f>
        <v>#REF!</v>
      </c>
      <c r="AO201" s="38" t="e">
        <f>IF(#REF!&gt;AO$119,(+AO151+AO146+AO144+AO142),"")</f>
        <v>#REF!</v>
      </c>
      <c r="AP201" s="38" t="e">
        <f>IF(#REF!&gt;AP$119,(+AP151+AP146+AP144+AP142),"")</f>
        <v>#REF!</v>
      </c>
      <c r="AQ201" s="38" t="e">
        <f>IF(#REF!&gt;AQ$119,(+AQ151+AQ146+AQ144+AQ142),"")</f>
        <v>#REF!</v>
      </c>
      <c r="AR201" s="38" t="e">
        <f>IF(#REF!&gt;AR$119,(+AR151+AR146+AR144+AR142),"")</f>
        <v>#REF!</v>
      </c>
      <c r="AS201" s="38" t="e">
        <f>IF(#REF!&gt;AS$119,(+AS151+AS146+AS144+AS142),"")</f>
        <v>#REF!</v>
      </c>
      <c r="AT201" s="38" t="e">
        <f>IF(#REF!&gt;AT$119,(+AT151+AT146+AT144+AT142),"")</f>
        <v>#REF!</v>
      </c>
      <c r="AU201" s="38" t="e">
        <f>IF(#REF!&gt;AU$119,(+AU151+AU146+AU144+AU142),"")</f>
        <v>#REF!</v>
      </c>
      <c r="AV201" s="38" t="e">
        <f>IF(#REF!&gt;AV$119,(+AV151+AV146+AV144+AV142),"")</f>
        <v>#REF!</v>
      </c>
      <c r="AW201" s="38" t="e">
        <f>IF(#REF!&gt;AW$119,(+AW151+AW146+AW144+AW142),"")</f>
        <v>#REF!</v>
      </c>
      <c r="AX201" s="38" t="e">
        <f>IF(#REF!&gt;AX$119,(+AX151+AX146+AX144+AX142),"")</f>
        <v>#REF!</v>
      </c>
      <c r="AY201" s="38" t="e">
        <f>IF(#REF!&gt;AY$119,(+AY151+AY146+AY144+AY142),"")</f>
        <v>#REF!</v>
      </c>
      <c r="AZ201" s="38" t="e">
        <f>IF(#REF!&gt;AZ$119,(+AZ151+AZ146+AZ144+AZ142),"")</f>
        <v>#REF!</v>
      </c>
      <c r="BA201" s="38" t="e">
        <f>IF(#REF!&gt;BA$119,(+BA151+BA146+BA144+BA142),"")</f>
        <v>#REF!</v>
      </c>
      <c r="BB201" s="38" t="e">
        <f>IF(#REF!&gt;BB$119,(+BB151+BB146+BB144+BB142),"")</f>
        <v>#REF!</v>
      </c>
      <c r="BC201" s="38" t="e">
        <f>IF(#REF!&gt;BC$119,(+BC151+BC146+BC144+BC142),"")</f>
        <v>#REF!</v>
      </c>
      <c r="BD201" s="38" t="e">
        <f>IF(#REF!&gt;BD$119,(+BD151+BD146+BD144+BD142),"")</f>
        <v>#REF!</v>
      </c>
      <c r="BE201" s="38" t="e">
        <f>IF(#REF!&gt;BE$119,(+BE151+BE146+BE144+BE142),"")</f>
        <v>#REF!</v>
      </c>
      <c r="BF201" s="38" t="e">
        <f>IF(#REF!&gt;BF$119,(+BF151+BF146+BF144+BF142),"")</f>
        <v>#REF!</v>
      </c>
      <c r="BG201" s="38" t="e">
        <f>IF(#REF!&gt;BG$119,(+BG151+BG146+BG144+BG142),"")</f>
        <v>#REF!</v>
      </c>
      <c r="BH201" s="38" t="e">
        <f>IF(#REF!&gt;BH$119,(+BH151+BH146+BH144+BH142),"")</f>
        <v>#REF!</v>
      </c>
      <c r="BI201" s="38" t="e">
        <f>IF(#REF!&gt;BI$119,(+BI151+BI146+BI144+BI142),"")</f>
        <v>#REF!</v>
      </c>
      <c r="BJ201" s="38" t="e">
        <f>IF(#REF!&gt;BJ$119,(+BJ151+BJ146+BJ144+BJ142),"")</f>
        <v>#REF!</v>
      </c>
      <c r="BK201" s="38" t="e">
        <f>IF(#REF!&gt;BK$119,(+BK151+BK146+BK144+BK142),"")</f>
        <v>#REF!</v>
      </c>
      <c r="BL201" s="38" t="e">
        <f>IF(#REF!&gt;BL$119,(+BL151+BL146+BL144+BL142),"")</f>
        <v>#REF!</v>
      </c>
      <c r="BM201" s="38" t="e">
        <f>IF(#REF!&gt;BM$119,(+BM151+BM146+BM144+BM142),"")</f>
        <v>#REF!</v>
      </c>
      <c r="BN201" s="38" t="e">
        <f>IF(#REF!&gt;BN$119,(+BN151+BN146+BN144+BN142),"")</f>
        <v>#REF!</v>
      </c>
      <c r="BO201" s="38" t="e">
        <f>IF(#REF!&gt;BO$119,(+BO151+BO146+BO144+BO142),"")</f>
        <v>#REF!</v>
      </c>
      <c r="BP201" s="38" t="e">
        <f>IF(#REF!&gt;BP$119,(+BP151+BP146+BP144+BP142),"")</f>
        <v>#REF!</v>
      </c>
      <c r="BQ201" s="38" t="e">
        <f>IF(#REF!&gt;BQ$119,(+BQ151+BQ146+BQ144+BQ142),"")</f>
        <v>#REF!</v>
      </c>
      <c r="BR201" s="38" t="e">
        <f>IF(#REF!&gt;BR$119,(+BR151+BR146+BR144+BR142),"")</f>
        <v>#REF!</v>
      </c>
      <c r="BS201" s="38" t="e">
        <f>IF(#REF!&gt;BS$119,(+BS151+BS146+BS144+BS142),"")</f>
        <v>#REF!</v>
      </c>
      <c r="BT201" s="38" t="e">
        <f>IF(#REF!&gt;BT$119,(+BT151+BT146+BT144+BT142),"")</f>
        <v>#REF!</v>
      </c>
      <c r="BU201" s="38" t="e">
        <f>IF(#REF!&gt;BU$119,(+BU151+BU146+BU144+BU142),"")</f>
        <v>#REF!</v>
      </c>
      <c r="BV201" s="38" t="e">
        <f>IF(#REF!&gt;BV$119,(+BV151+BV146+BV144+BV142),"")</f>
        <v>#REF!</v>
      </c>
      <c r="BW201" s="38" t="e">
        <f>IF(#REF!&gt;BW$119,(+BW151+BW146+BW144+BW142),"")</f>
        <v>#REF!</v>
      </c>
      <c r="BX201" s="38" t="e">
        <f>IF(#REF!&gt;BX$119,(+BX151+BX146+BX144+BX142),"")</f>
        <v>#REF!</v>
      </c>
      <c r="BY201" s="38" t="e">
        <f>IF(#REF!&gt;BY$119,(+BY151+BY146+BY144+BY142),"")</f>
        <v>#REF!</v>
      </c>
      <c r="BZ201" s="34"/>
      <c r="CA201" s="5"/>
      <c r="CB201" s="5"/>
    </row>
    <row r="202" spans="1:80" ht="12.75" hidden="1">
      <c r="A202" s="8" t="s">
        <v>37</v>
      </c>
      <c r="C202" s="16" t="e">
        <f>IF(#REF!&gt;D$119,C111,"")</f>
        <v>#REF!</v>
      </c>
      <c r="D202" s="16" t="e">
        <f>IF(#REF!&gt;D$119,D111,"")</f>
        <v>#REF!</v>
      </c>
      <c r="E202" s="16" t="e">
        <f>IF(#REF!&gt;E$119,E111,"")</f>
        <v>#REF!</v>
      </c>
      <c r="F202" s="16" t="e">
        <f>IF(#REF!&gt;F$119,F111,"")</f>
        <v>#REF!</v>
      </c>
      <c r="G202" s="16" t="e">
        <f>IF(#REF!&gt;G$119,G111,"")</f>
        <v>#REF!</v>
      </c>
      <c r="H202" s="16" t="e">
        <f>IF(#REF!&gt;H$119,H111,"")</f>
        <v>#REF!</v>
      </c>
      <c r="I202" s="16" t="e">
        <f>IF(#REF!&gt;I$119,I111,"")</f>
        <v>#REF!</v>
      </c>
      <c r="J202" s="16" t="e">
        <f>IF(#REF!&gt;J$119,J111,"")</f>
        <v>#REF!</v>
      </c>
      <c r="K202" s="16" t="e">
        <f>IF(#REF!&gt;K$119,K111,"")</f>
        <v>#REF!</v>
      </c>
      <c r="L202" s="16" t="e">
        <f>IF(#REF!&gt;L$119,L111,"")</f>
        <v>#REF!</v>
      </c>
      <c r="M202" s="16" t="e">
        <f>IF(#REF!&gt;M$119,M111,"")</f>
        <v>#REF!</v>
      </c>
      <c r="N202" s="16" t="e">
        <f>IF(#REF!&gt;N$119,N111,"")</f>
        <v>#REF!</v>
      </c>
      <c r="O202" s="16" t="e">
        <f>IF(#REF!&gt;O$119,O111,"")</f>
        <v>#REF!</v>
      </c>
      <c r="P202" s="16" t="e">
        <f>IF(#REF!&gt;P$119,P111,"")</f>
        <v>#REF!</v>
      </c>
      <c r="Q202" s="16" t="e">
        <f>IF(#REF!&gt;Q$119,Q111,"")</f>
        <v>#REF!</v>
      </c>
      <c r="R202" s="16" t="e">
        <f>IF(#REF!&gt;R$119,R111,"")</f>
        <v>#REF!</v>
      </c>
      <c r="S202" s="16" t="e">
        <f>IF(#REF!&gt;S$119,S111,"")</f>
        <v>#REF!</v>
      </c>
      <c r="T202" s="16" t="e">
        <f>IF(#REF!&gt;T$119,T111,"")</f>
        <v>#REF!</v>
      </c>
      <c r="U202" s="16" t="e">
        <f>IF(#REF!&gt;U$119,U111,"")</f>
        <v>#REF!</v>
      </c>
      <c r="V202" s="16" t="e">
        <f>IF(#REF!&gt;V$119,V111,"")</f>
        <v>#REF!</v>
      </c>
      <c r="W202" s="16" t="e">
        <f>IF(#REF!&gt;W$119,W111,"")</f>
        <v>#REF!</v>
      </c>
      <c r="X202" s="16" t="e">
        <f>IF(#REF!&gt;X$119,X111,"")</f>
        <v>#REF!</v>
      </c>
      <c r="Y202" s="16" t="e">
        <f>IF(#REF!&gt;Y$119,Y111,"")</f>
        <v>#REF!</v>
      </c>
      <c r="Z202" s="16" t="e">
        <f>IF(#REF!&gt;Z$119,Z111,"")</f>
        <v>#REF!</v>
      </c>
      <c r="AA202" s="16" t="e">
        <f>IF(#REF!&gt;AA$119,AA111,"")</f>
        <v>#REF!</v>
      </c>
      <c r="AB202" s="16" t="e">
        <f>IF(#REF!&gt;AB$119,AB111,"")</f>
        <v>#REF!</v>
      </c>
      <c r="AC202" s="16" t="e">
        <f>IF(#REF!&gt;AC$119,AC111,"")</f>
        <v>#REF!</v>
      </c>
      <c r="AD202" s="16" t="e">
        <f>IF(#REF!&gt;AD$119,AD111,"")</f>
        <v>#REF!</v>
      </c>
      <c r="AE202" s="16" t="e">
        <f>IF(#REF!&gt;AE$119,AE111,"")</f>
        <v>#REF!</v>
      </c>
      <c r="AF202" s="16" t="e">
        <f>IF(#REF!&gt;AF$119,AF111,"")</f>
        <v>#REF!</v>
      </c>
      <c r="AG202" s="16" t="e">
        <f>IF(#REF!&gt;AG$119,AG111,"")</f>
        <v>#REF!</v>
      </c>
      <c r="AH202" s="16" t="e">
        <f>IF(#REF!&gt;AH$119,AH111,"")</f>
        <v>#REF!</v>
      </c>
      <c r="AI202" s="16" t="e">
        <f>IF(#REF!&gt;AI$119,AI111,"")</f>
        <v>#REF!</v>
      </c>
      <c r="AJ202" s="16" t="e">
        <f>IF(#REF!&gt;AJ$119,AJ111,"")</f>
        <v>#REF!</v>
      </c>
      <c r="AK202" s="16" t="e">
        <f>IF(#REF!&gt;AK$119,AK111,"")</f>
        <v>#REF!</v>
      </c>
      <c r="AL202" s="16" t="e">
        <f>IF(#REF!&gt;AL$119,AL111,"")</f>
        <v>#REF!</v>
      </c>
      <c r="AM202" s="16" t="e">
        <f>IF(#REF!&gt;AM$119,AM111,"")</f>
        <v>#REF!</v>
      </c>
      <c r="AN202" s="16" t="e">
        <f>IF(#REF!&gt;AN$119,AN111,"")</f>
        <v>#REF!</v>
      </c>
      <c r="AO202" s="16" t="e">
        <f>IF(#REF!&gt;AO$119,AO111,"")</f>
        <v>#REF!</v>
      </c>
      <c r="AP202" s="16" t="e">
        <f>IF(#REF!&gt;AP$119,AP111,"")</f>
        <v>#REF!</v>
      </c>
      <c r="AQ202" s="16" t="e">
        <f>IF(#REF!&gt;AQ$119,AQ111,"")</f>
        <v>#REF!</v>
      </c>
      <c r="AR202" s="16" t="e">
        <f>IF(#REF!&gt;AR$119,AR111,"")</f>
        <v>#REF!</v>
      </c>
      <c r="AS202" s="16" t="e">
        <f>IF(#REF!&gt;AS$119,AS111,"")</f>
        <v>#REF!</v>
      </c>
      <c r="AT202" s="16" t="e">
        <f>IF(#REF!&gt;AT$119,AT111,"")</f>
        <v>#REF!</v>
      </c>
      <c r="AU202" s="16" t="e">
        <f>IF(#REF!&gt;AU$119,AU111,"")</f>
        <v>#REF!</v>
      </c>
      <c r="AV202" s="16" t="e">
        <f>IF(#REF!&gt;AV$119,AV111,"")</f>
        <v>#REF!</v>
      </c>
      <c r="AW202" s="16" t="e">
        <f>IF(#REF!&gt;AW$119,AW111,"")</f>
        <v>#REF!</v>
      </c>
      <c r="AX202" s="16" t="e">
        <f>IF(#REF!&gt;AX$119,AX111,"")</f>
        <v>#REF!</v>
      </c>
      <c r="AY202" s="16" t="e">
        <f>IF(#REF!&gt;AY$119,AY111,"")</f>
        <v>#REF!</v>
      </c>
      <c r="AZ202" s="16" t="e">
        <f>IF(#REF!&gt;AZ$119,AZ111,"")</f>
        <v>#REF!</v>
      </c>
      <c r="BA202" s="16" t="e">
        <f>IF(#REF!&gt;BA$119,BA111,"")</f>
        <v>#REF!</v>
      </c>
      <c r="BB202" s="16" t="e">
        <f>IF(#REF!&gt;BB$119,BB111,"")</f>
        <v>#REF!</v>
      </c>
      <c r="BC202" s="16" t="e">
        <f>IF(#REF!&gt;BC$119,BC111,"")</f>
        <v>#REF!</v>
      </c>
      <c r="BD202" s="16" t="e">
        <f>IF(#REF!&gt;BD$119,BD111,"")</f>
        <v>#REF!</v>
      </c>
      <c r="BE202" s="16" t="e">
        <f>IF(#REF!&gt;BE$119,BE111,"")</f>
        <v>#REF!</v>
      </c>
      <c r="BF202" s="16" t="e">
        <f>IF(#REF!&gt;BF$119,BF111,"")</f>
        <v>#REF!</v>
      </c>
      <c r="BG202" s="16" t="e">
        <f>IF(#REF!&gt;BG$119,BG111,"")</f>
        <v>#REF!</v>
      </c>
      <c r="BH202" s="16" t="e">
        <f>IF(#REF!&gt;BH$119,BH111,"")</f>
        <v>#REF!</v>
      </c>
      <c r="BI202" s="16" t="e">
        <f>IF(#REF!&gt;BI$119,BI111,"")</f>
        <v>#REF!</v>
      </c>
      <c r="BJ202" s="16" t="e">
        <f>IF(#REF!&gt;BJ$119,BJ111,"")</f>
        <v>#REF!</v>
      </c>
      <c r="BK202" s="16" t="e">
        <f>IF(#REF!&gt;BK$119,BK111,"")</f>
        <v>#REF!</v>
      </c>
      <c r="BL202" s="16" t="e">
        <f>IF(#REF!&gt;BL$119,BL111,"")</f>
        <v>#REF!</v>
      </c>
      <c r="BM202" s="16" t="e">
        <f>IF(#REF!&gt;BM$119,BM111,"")</f>
        <v>#REF!</v>
      </c>
      <c r="BN202" s="16" t="e">
        <f>IF(#REF!&gt;BN$119,BN111,"")</f>
        <v>#REF!</v>
      </c>
      <c r="BO202" s="16" t="e">
        <f>IF(#REF!&gt;BO$119,BO111,"")</f>
        <v>#REF!</v>
      </c>
      <c r="BP202" s="16" t="e">
        <f>IF(#REF!&gt;BP$119,BP111,"")</f>
        <v>#REF!</v>
      </c>
      <c r="BQ202" s="16" t="e">
        <f>IF(#REF!&gt;BQ$119,BQ111,"")</f>
        <v>#REF!</v>
      </c>
      <c r="BR202" s="16" t="e">
        <f>IF(#REF!&gt;BR$119,BR111,"")</f>
        <v>#REF!</v>
      </c>
      <c r="BS202" s="16" t="e">
        <f>IF(#REF!&gt;BS$119,BS111,"")</f>
        <v>#REF!</v>
      </c>
      <c r="BT202" s="16" t="e">
        <f>IF(#REF!&gt;BT$119,BT111,"")</f>
        <v>#REF!</v>
      </c>
      <c r="BU202" s="16" t="e">
        <f>IF(#REF!&gt;BU$119,BU111,"")</f>
        <v>#REF!</v>
      </c>
      <c r="BV202" s="16" t="e">
        <f>IF(#REF!&gt;BV$119,BV111,"")</f>
        <v>#REF!</v>
      </c>
      <c r="BW202" s="16" t="e">
        <f>IF(#REF!&gt;BW$119,BW111,"")</f>
        <v>#REF!</v>
      </c>
      <c r="BX202" s="16" t="e">
        <f>IF(#REF!&gt;BX$119,BX111,"")</f>
        <v>#REF!</v>
      </c>
      <c r="BY202" s="16" t="e">
        <f>IF(#REF!&gt;BY$119,BY111,"")</f>
        <v>#REF!</v>
      </c>
      <c r="BZ202" s="34"/>
      <c r="CA202" s="5"/>
      <c r="CB202" s="5"/>
    </row>
    <row r="203" spans="1:80" ht="12.75" hidden="1">
      <c r="A203" s="8" t="s">
        <v>38</v>
      </c>
      <c r="C203" s="38" t="e">
        <f>IF(#REF!&gt;C$119,(C201+C199+C197),"")</f>
        <v>#REF!</v>
      </c>
      <c r="D203" s="38" t="e">
        <f>IF(#REF!&gt;D$119,(D201+D199+D197),"")</f>
        <v>#REF!</v>
      </c>
      <c r="E203" s="38" t="e">
        <f>IF(#REF!&gt;E$119,(E201+E199+E197),"")</f>
        <v>#REF!</v>
      </c>
      <c r="F203" s="38" t="e">
        <f>IF(#REF!&gt;F$119,(F201+F199+F197),"")</f>
        <v>#REF!</v>
      </c>
      <c r="G203" s="38" t="e">
        <f>IF(#REF!&gt;G$119,(G201+G199+G197),"")</f>
        <v>#REF!</v>
      </c>
      <c r="H203" s="38" t="e">
        <f>IF(#REF!&gt;H$119,(H201+H199+H197),"")</f>
        <v>#REF!</v>
      </c>
      <c r="I203" s="38" t="e">
        <f>IF(#REF!&gt;I$119,(I201+I199+I197),"")</f>
        <v>#REF!</v>
      </c>
      <c r="J203" s="38" t="e">
        <f>IF(#REF!&gt;J$119,(J201+J199+J197),"")</f>
        <v>#REF!</v>
      </c>
      <c r="K203" s="38" t="e">
        <f>IF(#REF!&gt;K$119,(K201+K199+K197),"")</f>
        <v>#REF!</v>
      </c>
      <c r="L203" s="38" t="e">
        <f>IF(#REF!&gt;L$119,(L201+L199+L197),"")</f>
        <v>#REF!</v>
      </c>
      <c r="M203" s="38" t="e">
        <f>IF(#REF!&gt;M$119,(M201+M199+M197),"")</f>
        <v>#REF!</v>
      </c>
      <c r="N203" s="38" t="e">
        <f>IF(#REF!&gt;N$119,(N201+N199+N197),"")</f>
        <v>#REF!</v>
      </c>
      <c r="O203" s="38" t="e">
        <f>IF(#REF!&gt;O$119,(O201+O199+O197),"")</f>
        <v>#REF!</v>
      </c>
      <c r="P203" s="38" t="e">
        <f>IF(#REF!&gt;P$119,(P201+P199+P197),"")</f>
        <v>#REF!</v>
      </c>
      <c r="Q203" s="38" t="e">
        <f>IF(#REF!&gt;Q$119,(Q201+Q199+Q197),"")</f>
        <v>#REF!</v>
      </c>
      <c r="R203" s="38" t="e">
        <f>IF(#REF!&gt;R$119,(R201+R199+R197),"")</f>
        <v>#REF!</v>
      </c>
      <c r="S203" s="38" t="e">
        <f>IF(#REF!&gt;S$119,(S201+S199+S197),"")</f>
        <v>#REF!</v>
      </c>
      <c r="T203" s="38" t="e">
        <f>IF(#REF!&gt;T$119,(T201+T199+T197),"")</f>
        <v>#REF!</v>
      </c>
      <c r="U203" s="38" t="e">
        <f>IF(#REF!&gt;U$119,(U201+U199+U197),"")</f>
        <v>#REF!</v>
      </c>
      <c r="V203" s="38" t="e">
        <f>IF(#REF!&gt;V$119,(V201+V199+V197),"")</f>
        <v>#REF!</v>
      </c>
      <c r="W203" s="38" t="e">
        <f>IF(#REF!&gt;W$119,(W201+W199+W197),"")</f>
        <v>#REF!</v>
      </c>
      <c r="X203" s="38" t="e">
        <f>IF(#REF!&gt;X$119,(X201+X199+X197),"")</f>
        <v>#REF!</v>
      </c>
      <c r="Y203" s="38" t="e">
        <f>IF(#REF!&gt;Y$119,(Y201+Y199+Y197),"")</f>
        <v>#REF!</v>
      </c>
      <c r="Z203" s="38" t="e">
        <f>IF(#REF!&gt;Z$119,(Z201+Z199+Z197),"")</f>
        <v>#REF!</v>
      </c>
      <c r="AA203" s="38" t="e">
        <f>IF(#REF!&gt;AA$119,(AA201+AA199+AA197),"")</f>
        <v>#REF!</v>
      </c>
      <c r="AB203" s="38" t="e">
        <f>IF(#REF!&gt;AB$119,(AB201+AB199+AB197),"")</f>
        <v>#REF!</v>
      </c>
      <c r="AC203" s="38" t="e">
        <f>IF(#REF!&gt;AC$119,(AC201+AC199+AC197),"")</f>
        <v>#REF!</v>
      </c>
      <c r="AD203" s="38" t="e">
        <f>IF(#REF!&gt;AD$119,(AD201+AD199+AD197),"")</f>
        <v>#REF!</v>
      </c>
      <c r="AE203" s="38" t="e">
        <f>IF(#REF!&gt;AE$119,(AE201+AE199+AE197),"")</f>
        <v>#REF!</v>
      </c>
      <c r="AF203" s="38" t="e">
        <f>IF(#REF!&gt;AF$119,(AF201+AF199+AF197),"")</f>
        <v>#REF!</v>
      </c>
      <c r="AG203" s="38" t="e">
        <f>IF(#REF!&gt;AG$119,(AG201+AG199+AG197),"")</f>
        <v>#REF!</v>
      </c>
      <c r="AH203" s="38" t="e">
        <f>IF(#REF!&gt;AH$119,(AH201+AH199+AH197),"")</f>
        <v>#REF!</v>
      </c>
      <c r="AI203" s="38" t="e">
        <f>IF(#REF!&gt;AI$119,(AI201+AI199+AI197),"")</f>
        <v>#REF!</v>
      </c>
      <c r="AJ203" s="38" t="e">
        <f>IF(#REF!&gt;AJ$119,(AJ201+AJ199+AJ197),"")</f>
        <v>#REF!</v>
      </c>
      <c r="AK203" s="38" t="e">
        <f>IF(#REF!&gt;AK$119,(AK201+AK199+AK197),"")</f>
        <v>#REF!</v>
      </c>
      <c r="AL203" s="38" t="e">
        <f>IF(#REF!&gt;AL$119,(AL201+AL199+AL197),"")</f>
        <v>#REF!</v>
      </c>
      <c r="AM203" s="38" t="e">
        <f>IF(#REF!&gt;AM$119,(AM201+AM199+AM197),"")</f>
        <v>#REF!</v>
      </c>
      <c r="AN203" s="38" t="e">
        <f>IF(#REF!&gt;AN$119,(AN201+AN199+AN197),"")</f>
        <v>#REF!</v>
      </c>
      <c r="AO203" s="38" t="e">
        <f>IF(#REF!&gt;AO$119,(AO201+AO199+AO197),"")</f>
        <v>#REF!</v>
      </c>
      <c r="AP203" s="38" t="e">
        <f>IF(#REF!&gt;AP$119,(AP201+AP199+AP197),"")</f>
        <v>#REF!</v>
      </c>
      <c r="AQ203" s="38" t="e">
        <f>IF(#REF!&gt;AQ$119,(AQ201+AQ199+AQ197),"")</f>
        <v>#REF!</v>
      </c>
      <c r="AR203" s="38" t="e">
        <f>IF(#REF!&gt;AR$119,(AR201+AR199+AR197),"")</f>
        <v>#REF!</v>
      </c>
      <c r="AS203" s="38" t="e">
        <f>IF(#REF!&gt;AS$119,(AS201+AS199+AS197),"")</f>
        <v>#REF!</v>
      </c>
      <c r="AT203" s="38" t="e">
        <f>IF(#REF!&gt;AT$119,(AT201+AT199+AT197),"")</f>
        <v>#REF!</v>
      </c>
      <c r="AU203" s="38" t="e">
        <f>IF(#REF!&gt;AU$119,(AU201+AU199+AU197),"")</f>
        <v>#REF!</v>
      </c>
      <c r="AV203" s="38" t="e">
        <f>IF(#REF!&gt;AV$119,(AV201+AV199+AV197),"")</f>
        <v>#REF!</v>
      </c>
      <c r="AW203" s="38" t="e">
        <f>IF(#REF!&gt;AW$119,(AW201+AW199+AW197),"")</f>
        <v>#REF!</v>
      </c>
      <c r="AX203" s="38" t="e">
        <f>IF(#REF!&gt;AX$119,(AX201+AX199+AX197),"")</f>
        <v>#REF!</v>
      </c>
      <c r="AY203" s="38" t="e">
        <f>IF(#REF!&gt;AY$119,(AY201+AY199+AY197),"")</f>
        <v>#REF!</v>
      </c>
      <c r="AZ203" s="38" t="e">
        <f>IF(#REF!&gt;AZ$119,(AZ201+AZ199+AZ197),"")</f>
        <v>#REF!</v>
      </c>
      <c r="BA203" s="38" t="e">
        <f>IF(#REF!&gt;BA$119,(BA201+BA199+BA197),"")</f>
        <v>#REF!</v>
      </c>
      <c r="BB203" s="38" t="e">
        <f>IF(#REF!&gt;BB$119,(BB201+BB199+BB197),"")</f>
        <v>#REF!</v>
      </c>
      <c r="BC203" s="38" t="e">
        <f>IF(#REF!&gt;BC$119,(BC201+BC199+BC197),"")</f>
        <v>#REF!</v>
      </c>
      <c r="BD203" s="38" t="e">
        <f>IF(#REF!&gt;BD$119,(BD201+BD199+BD197),"")</f>
        <v>#REF!</v>
      </c>
      <c r="BE203" s="38" t="e">
        <f>IF(#REF!&gt;BE$119,(BE201+BE199+BE197),"")</f>
        <v>#REF!</v>
      </c>
      <c r="BF203" s="38" t="e">
        <f>IF(#REF!&gt;BF$119,(BF201+BF199+BF197),"")</f>
        <v>#REF!</v>
      </c>
      <c r="BG203" s="38" t="e">
        <f>IF(#REF!&gt;BG$119,(BG201+BG199+BG197),"")</f>
        <v>#REF!</v>
      </c>
      <c r="BH203" s="38" t="e">
        <f>IF(#REF!&gt;BH$119,(BH201+BH199+BH197),"")</f>
        <v>#REF!</v>
      </c>
      <c r="BI203" s="38" t="e">
        <f>IF(#REF!&gt;BI$119,(BI201+BI199+BI197),"")</f>
        <v>#REF!</v>
      </c>
      <c r="BJ203" s="38" t="e">
        <f>IF(#REF!&gt;BJ$119,(BJ201+BJ199+BJ197),"")</f>
        <v>#REF!</v>
      </c>
      <c r="BK203" s="38" t="e">
        <f>IF(#REF!&gt;BK$119,(BK201+BK199+BK197),"")</f>
        <v>#REF!</v>
      </c>
      <c r="BL203" s="38" t="e">
        <f>IF(#REF!&gt;BL$119,(BL201+BL199+BL197),"")</f>
        <v>#REF!</v>
      </c>
      <c r="BM203" s="38" t="e">
        <f>IF(#REF!&gt;BM$119,(BM201+BM199+BM197),"")</f>
        <v>#REF!</v>
      </c>
      <c r="BN203" s="38" t="e">
        <f>IF(#REF!&gt;BN$119,(BN201+BN199+BN197),"")</f>
        <v>#REF!</v>
      </c>
      <c r="BO203" s="38" t="e">
        <f>IF(#REF!&gt;BO$119,(BO201+BO199+BO197),"")</f>
        <v>#REF!</v>
      </c>
      <c r="BP203" s="38" t="e">
        <f>IF(#REF!&gt;BP$119,(BP201+BP199+BP197),"")</f>
        <v>#REF!</v>
      </c>
      <c r="BQ203" s="38" t="e">
        <f>IF(#REF!&gt;BQ$119,(BQ201+BQ199+BQ197),"")</f>
        <v>#REF!</v>
      </c>
      <c r="BR203" s="38" t="e">
        <f>IF(#REF!&gt;BR$119,(BR201+BR199+BR197),"")</f>
        <v>#REF!</v>
      </c>
      <c r="BS203" s="38" t="e">
        <f>IF(#REF!&gt;BS$119,(BS201+BS199+BS197),"")</f>
        <v>#REF!</v>
      </c>
      <c r="BT203" s="38" t="e">
        <f>IF(#REF!&gt;BT$119,(BT201+BT199+BT197),"")</f>
        <v>#REF!</v>
      </c>
      <c r="BU203" s="38" t="e">
        <f>IF(#REF!&gt;BU$119,(BU201+BU199+BU197),"")</f>
        <v>#REF!</v>
      </c>
      <c r="BV203" s="38" t="e">
        <f>IF(#REF!&gt;BV$119,(BV201+BV199+BV197),"")</f>
        <v>#REF!</v>
      </c>
      <c r="BW203" s="38" t="e">
        <f>IF(#REF!&gt;BW$119,(BW201+BW199+BW197),"")</f>
        <v>#REF!</v>
      </c>
      <c r="BX203" s="38" t="e">
        <f>IF(#REF!&gt;BX$119,(BX201+BX199+BX197),"")</f>
        <v>#REF!</v>
      </c>
      <c r="BY203" s="38" t="e">
        <f>IF(#REF!&gt;BY$119,(BY201+BY199+BY197),"")</f>
        <v>#REF!</v>
      </c>
      <c r="BZ203" s="34"/>
      <c r="CA203" s="5"/>
      <c r="CB203" s="5"/>
    </row>
    <row r="204" spans="3:80" ht="12.75" hidden="1">
      <c r="C204" s="16"/>
      <c r="BO204" s="5"/>
      <c r="BQ204" s="5"/>
      <c r="BR204" s="5"/>
      <c r="BS204" s="5"/>
      <c r="BT204" s="5"/>
      <c r="BU204" s="5"/>
      <c r="BV204" s="5"/>
      <c r="BW204" s="5"/>
      <c r="BX204" s="5"/>
      <c r="BY204" s="5"/>
      <c r="BZ204" s="34"/>
      <c r="CA204" s="5"/>
      <c r="CB204" s="5"/>
    </row>
    <row r="205" spans="3:80" ht="12.75">
      <c r="C205" s="16"/>
      <c r="BO205" s="5"/>
      <c r="BQ205" s="5"/>
      <c r="BR205" s="5"/>
      <c r="BS205" s="5"/>
      <c r="BT205" s="5"/>
      <c r="BU205" s="5"/>
      <c r="BV205" s="5"/>
      <c r="BW205" s="5"/>
      <c r="BX205" s="5"/>
      <c r="BY205" s="5"/>
      <c r="BZ205" s="34"/>
      <c r="CA205" s="5"/>
      <c r="CB205" s="5"/>
    </row>
    <row r="206" spans="3:80" ht="12.75">
      <c r="C206" s="16"/>
      <c r="BO206" s="5"/>
      <c r="BQ206" s="5"/>
      <c r="BR206" s="5"/>
      <c r="BS206" s="5"/>
      <c r="BT206" s="5"/>
      <c r="BU206" s="5"/>
      <c r="BV206" s="5"/>
      <c r="BW206" s="5"/>
      <c r="BX206" s="5"/>
      <c r="BY206" s="5"/>
      <c r="BZ206" s="34"/>
      <c r="CA206" s="5"/>
      <c r="CB206" s="5"/>
    </row>
    <row r="207" spans="1:80" ht="18">
      <c r="A207" s="69" t="s">
        <v>79</v>
      </c>
      <c r="C207" s="70">
        <f>SUM(C117:BY117)</f>
        <v>0</v>
      </c>
      <c r="BO207" s="5"/>
      <c r="BQ207" s="5"/>
      <c r="BR207" s="5"/>
      <c r="BS207" s="5"/>
      <c r="BT207" s="5"/>
      <c r="BU207" s="5"/>
      <c r="BV207" s="5"/>
      <c r="BW207" s="5"/>
      <c r="BX207" s="5"/>
      <c r="BY207" s="5"/>
      <c r="BZ207" s="34"/>
      <c r="CA207" s="5"/>
      <c r="CB207" s="5"/>
    </row>
    <row r="208" spans="3:80" ht="12.75">
      <c r="C208" s="16"/>
      <c r="BO208" s="5"/>
      <c r="BQ208" s="5"/>
      <c r="BR208" s="5"/>
      <c r="BS208" s="5"/>
      <c r="BT208" s="5"/>
      <c r="BU208" s="5"/>
      <c r="BV208" s="5"/>
      <c r="BW208" s="5"/>
      <c r="BX208" s="5"/>
      <c r="BY208" s="5"/>
      <c r="BZ208" s="34"/>
      <c r="CA208" s="5"/>
      <c r="CB208" s="5"/>
    </row>
    <row r="209" spans="1:80" ht="63.75" customHeight="1">
      <c r="A209" s="71" t="s">
        <v>80</v>
      </c>
      <c r="B209" s="71"/>
      <c r="C209" s="71"/>
      <c r="BO209" s="5"/>
      <c r="BQ209" s="5"/>
      <c r="BR209" s="5"/>
      <c r="BS209" s="5"/>
      <c r="BT209" s="5"/>
      <c r="BU209" s="5"/>
      <c r="BV209" s="5"/>
      <c r="BW209" s="5"/>
      <c r="BX209" s="5"/>
      <c r="BY209" s="5"/>
      <c r="BZ209" s="34"/>
      <c r="CA209" s="5"/>
      <c r="CB209" s="5"/>
    </row>
    <row r="210" spans="3:80" ht="12.75">
      <c r="C210" s="16"/>
      <c r="BO210" s="5"/>
      <c r="BQ210" s="5"/>
      <c r="BR210" s="5"/>
      <c r="BS210" s="5"/>
      <c r="BT210" s="5"/>
      <c r="BU210" s="5"/>
      <c r="BV210" s="5"/>
      <c r="BW210" s="5"/>
      <c r="BX210" s="5"/>
      <c r="BY210" s="5"/>
      <c r="BZ210" s="34"/>
      <c r="CA210" s="5"/>
      <c r="CB210" s="5"/>
    </row>
    <row r="211" spans="3:80" ht="12.75">
      <c r="C211" s="16"/>
      <c r="BO211" s="5"/>
      <c r="BQ211" s="5"/>
      <c r="BR211" s="5"/>
      <c r="BS211" s="5"/>
      <c r="BT211" s="5"/>
      <c r="BU211" s="5"/>
      <c r="BV211" s="5"/>
      <c r="BW211" s="5"/>
      <c r="BX211" s="5"/>
      <c r="BY211" s="5"/>
      <c r="BZ211" s="34"/>
      <c r="CA211" s="5"/>
      <c r="CB211" s="5"/>
    </row>
    <row r="212" spans="3:80" ht="12.75">
      <c r="C212" s="16"/>
      <c r="BO212" s="5"/>
      <c r="BQ212" s="5"/>
      <c r="BR212" s="5"/>
      <c r="BS212" s="5"/>
      <c r="BT212" s="5"/>
      <c r="BU212" s="5"/>
      <c r="BV212" s="5"/>
      <c r="BW212" s="5"/>
      <c r="BX212" s="5"/>
      <c r="BY212" s="5"/>
      <c r="BZ212" s="34"/>
      <c r="CA212" s="5"/>
      <c r="CB212" s="5"/>
    </row>
    <row r="213" spans="3:80" ht="12.75">
      <c r="C213" s="16"/>
      <c r="BO213" s="5"/>
      <c r="BQ213" s="5"/>
      <c r="BR213" s="5"/>
      <c r="BS213" s="5"/>
      <c r="BT213" s="5"/>
      <c r="BU213" s="5"/>
      <c r="BV213" s="5"/>
      <c r="BW213" s="5"/>
      <c r="BX213" s="5"/>
      <c r="BY213" s="5"/>
      <c r="BZ213" s="34"/>
      <c r="CA213" s="5"/>
      <c r="CB213" s="5"/>
    </row>
    <row r="214" spans="3:80" ht="12.75">
      <c r="C214" s="16"/>
      <c r="BO214" s="5"/>
      <c r="BQ214" s="5"/>
      <c r="BR214" s="5"/>
      <c r="BS214" s="5"/>
      <c r="BT214" s="5"/>
      <c r="BU214" s="5"/>
      <c r="BV214" s="5"/>
      <c r="BW214" s="5"/>
      <c r="BX214" s="5"/>
      <c r="BY214" s="5"/>
      <c r="BZ214" s="34"/>
      <c r="CA214" s="5"/>
      <c r="CB214" s="5"/>
    </row>
    <row r="215" spans="3:80" ht="12.75">
      <c r="C215" s="16"/>
      <c r="BO215" s="5"/>
      <c r="BQ215" s="5"/>
      <c r="BR215" s="5"/>
      <c r="BS215" s="5"/>
      <c r="BT215" s="5"/>
      <c r="BU215" s="5"/>
      <c r="BV215" s="5"/>
      <c r="BW215" s="5"/>
      <c r="BX215" s="5"/>
      <c r="BY215" s="5"/>
      <c r="BZ215" s="34"/>
      <c r="CA215" s="5"/>
      <c r="CB215" s="5"/>
    </row>
    <row r="216" spans="3:80" ht="12.75">
      <c r="C216" s="16"/>
      <c r="BO216" s="5"/>
      <c r="BQ216" s="5"/>
      <c r="BR216" s="5"/>
      <c r="BS216" s="5"/>
      <c r="BT216" s="5"/>
      <c r="BU216" s="5"/>
      <c r="BV216" s="5"/>
      <c r="BW216" s="5"/>
      <c r="BX216" s="5"/>
      <c r="BY216" s="5"/>
      <c r="BZ216" s="34"/>
      <c r="CA216" s="5"/>
      <c r="CB216" s="5"/>
    </row>
    <row r="217" spans="3:80" ht="12.75">
      <c r="C217" s="16"/>
      <c r="BO217" s="5"/>
      <c r="BQ217" s="5"/>
      <c r="BR217" s="5"/>
      <c r="BS217" s="5"/>
      <c r="BT217" s="5"/>
      <c r="BU217" s="5"/>
      <c r="BV217" s="5"/>
      <c r="BW217" s="5"/>
      <c r="BX217" s="5"/>
      <c r="BY217" s="5"/>
      <c r="BZ217" s="34"/>
      <c r="CA217" s="5"/>
      <c r="CB217" s="5"/>
    </row>
    <row r="218" spans="3:80" ht="12.75">
      <c r="C218" s="16"/>
      <c r="BO218" s="5"/>
      <c r="BQ218" s="5"/>
      <c r="BR218" s="5"/>
      <c r="BS218" s="5"/>
      <c r="BT218" s="5"/>
      <c r="BU218" s="5"/>
      <c r="BV218" s="5"/>
      <c r="BW218" s="5"/>
      <c r="BX218" s="5"/>
      <c r="BY218" s="5"/>
      <c r="BZ218" s="34"/>
      <c r="CA218" s="5"/>
      <c r="CB218" s="5"/>
    </row>
    <row r="219" spans="3:80" ht="12.75">
      <c r="C219" s="16"/>
      <c r="BO219" s="5"/>
      <c r="BQ219" s="5"/>
      <c r="BR219" s="5"/>
      <c r="BS219" s="5"/>
      <c r="BT219" s="5"/>
      <c r="BU219" s="5"/>
      <c r="BV219" s="5"/>
      <c r="BW219" s="5"/>
      <c r="BX219" s="5"/>
      <c r="BY219" s="5"/>
      <c r="BZ219" s="34"/>
      <c r="CA219" s="5"/>
      <c r="CB219" s="5"/>
    </row>
    <row r="220" spans="3:80" ht="12.75">
      <c r="C220" s="16"/>
      <c r="BO220" s="5"/>
      <c r="BQ220" s="5"/>
      <c r="BR220" s="5"/>
      <c r="BS220" s="5"/>
      <c r="BT220" s="5"/>
      <c r="BU220" s="5"/>
      <c r="BV220" s="5"/>
      <c r="BW220" s="5"/>
      <c r="BX220" s="5"/>
      <c r="BY220" s="5"/>
      <c r="BZ220" s="34"/>
      <c r="CA220" s="5"/>
      <c r="CB220" s="5"/>
    </row>
    <row r="221" spans="3:80" ht="12.75">
      <c r="C221" s="16"/>
      <c r="BO221" s="5"/>
      <c r="BQ221" s="5"/>
      <c r="BR221" s="5"/>
      <c r="BS221" s="5"/>
      <c r="BT221" s="5"/>
      <c r="BU221" s="5"/>
      <c r="BV221" s="5"/>
      <c r="BW221" s="5"/>
      <c r="BX221" s="5"/>
      <c r="BY221" s="5"/>
      <c r="BZ221" s="34"/>
      <c r="CA221" s="5"/>
      <c r="CB221" s="5"/>
    </row>
    <row r="222" spans="3:80" ht="12.75">
      <c r="C222" s="16"/>
      <c r="BO222" s="5"/>
      <c r="BQ222" s="5"/>
      <c r="BR222" s="5"/>
      <c r="BS222" s="5"/>
      <c r="BT222" s="5"/>
      <c r="BU222" s="5"/>
      <c r="BV222" s="5"/>
      <c r="BW222" s="5"/>
      <c r="BX222" s="5"/>
      <c r="BY222" s="5"/>
      <c r="BZ222" s="34"/>
      <c r="CA222" s="5"/>
      <c r="CB222" s="5"/>
    </row>
    <row r="223" spans="3:80" ht="12.75">
      <c r="C223" s="16"/>
      <c r="BO223" s="5"/>
      <c r="BQ223" s="5"/>
      <c r="BR223" s="5"/>
      <c r="BS223" s="5"/>
      <c r="BT223" s="5"/>
      <c r="BU223" s="5"/>
      <c r="BV223" s="5"/>
      <c r="BW223" s="5"/>
      <c r="BX223" s="5"/>
      <c r="BY223" s="5"/>
      <c r="BZ223" s="34"/>
      <c r="CA223" s="5"/>
      <c r="CB223" s="5"/>
    </row>
    <row r="224" spans="3:80" ht="12.75">
      <c r="C224" s="16"/>
      <c r="BO224" s="5"/>
      <c r="BQ224" s="5"/>
      <c r="BR224" s="5"/>
      <c r="BS224" s="5"/>
      <c r="BT224" s="5"/>
      <c r="BU224" s="5"/>
      <c r="BV224" s="5"/>
      <c r="BW224" s="5"/>
      <c r="BX224" s="5"/>
      <c r="BY224" s="5"/>
      <c r="BZ224" s="34"/>
      <c r="CA224" s="5"/>
      <c r="CB224" s="5"/>
    </row>
    <row r="225" spans="3:80" ht="12.75">
      <c r="C225" s="16"/>
      <c r="BO225" s="5"/>
      <c r="BQ225" s="5"/>
      <c r="BR225" s="5"/>
      <c r="BS225" s="5"/>
      <c r="BT225" s="5"/>
      <c r="BU225" s="5"/>
      <c r="BV225" s="5"/>
      <c r="BW225" s="5"/>
      <c r="BX225" s="5"/>
      <c r="BY225" s="5"/>
      <c r="BZ225" s="34"/>
      <c r="CA225" s="5"/>
      <c r="CB225" s="5"/>
    </row>
    <row r="226" spans="3:80" ht="12.75">
      <c r="C226" s="16"/>
      <c r="BO226" s="5"/>
      <c r="BQ226" s="5"/>
      <c r="BR226" s="5"/>
      <c r="BS226" s="5"/>
      <c r="BT226" s="5"/>
      <c r="BU226" s="5"/>
      <c r="BV226" s="5"/>
      <c r="BW226" s="5"/>
      <c r="BX226" s="5"/>
      <c r="BY226" s="5"/>
      <c r="BZ226" s="34"/>
      <c r="CA226" s="5"/>
      <c r="CB226" s="5"/>
    </row>
    <row r="227" spans="3:80" ht="12.75">
      <c r="C227" s="16"/>
      <c r="BO227" s="5"/>
      <c r="BQ227" s="5"/>
      <c r="BR227" s="5"/>
      <c r="BS227" s="5"/>
      <c r="BT227" s="5"/>
      <c r="BU227" s="5"/>
      <c r="BV227" s="5"/>
      <c r="BW227" s="5"/>
      <c r="BX227" s="5"/>
      <c r="BY227" s="5"/>
      <c r="BZ227" s="34"/>
      <c r="CA227" s="5"/>
      <c r="CB227" s="5"/>
    </row>
    <row r="228" spans="3:80" ht="12.75">
      <c r="C228" s="16"/>
      <c r="BO228" s="5"/>
      <c r="BQ228" s="5"/>
      <c r="BR228" s="5"/>
      <c r="BS228" s="5"/>
      <c r="BT228" s="5"/>
      <c r="BU228" s="5"/>
      <c r="BV228" s="5"/>
      <c r="BW228" s="5"/>
      <c r="BX228" s="5"/>
      <c r="BY228" s="5"/>
      <c r="BZ228" s="34"/>
      <c r="CA228" s="5"/>
      <c r="CB228" s="5"/>
    </row>
    <row r="229" spans="3:80" ht="12.75">
      <c r="C229" s="16"/>
      <c r="BO229" s="5"/>
      <c r="BQ229" s="5"/>
      <c r="BR229" s="5"/>
      <c r="BS229" s="5"/>
      <c r="BT229" s="5"/>
      <c r="BU229" s="5"/>
      <c r="BV229" s="5"/>
      <c r="BW229" s="5"/>
      <c r="BX229" s="5"/>
      <c r="BY229" s="5"/>
      <c r="BZ229" s="34"/>
      <c r="CA229" s="5"/>
      <c r="CB229" s="5"/>
    </row>
    <row r="230" spans="3:80" ht="12.75">
      <c r="C230" s="16"/>
      <c r="BO230" s="5"/>
      <c r="BQ230" s="5"/>
      <c r="BR230" s="5"/>
      <c r="BS230" s="5"/>
      <c r="BT230" s="5"/>
      <c r="BU230" s="5"/>
      <c r="BV230" s="5"/>
      <c r="BW230" s="5"/>
      <c r="BX230" s="5"/>
      <c r="BY230" s="5"/>
      <c r="BZ230" s="34"/>
      <c r="CA230" s="5"/>
      <c r="CB230" s="5"/>
    </row>
    <row r="231" spans="3:80" ht="12.75">
      <c r="C231" s="16"/>
      <c r="BO231" s="5"/>
      <c r="BQ231" s="5"/>
      <c r="BR231" s="5"/>
      <c r="BS231" s="5"/>
      <c r="BT231" s="5"/>
      <c r="BU231" s="5"/>
      <c r="BV231" s="5"/>
      <c r="BW231" s="5"/>
      <c r="BX231" s="5"/>
      <c r="BY231" s="5"/>
      <c r="BZ231" s="34"/>
      <c r="CA231" s="5"/>
      <c r="CB231" s="5"/>
    </row>
    <row r="232" spans="3:80" ht="12.75">
      <c r="C232" s="16"/>
      <c r="BO232" s="5"/>
      <c r="BQ232" s="5"/>
      <c r="BR232" s="5"/>
      <c r="BS232" s="5"/>
      <c r="BT232" s="5"/>
      <c r="BU232" s="5"/>
      <c r="BV232" s="5"/>
      <c r="BW232" s="5"/>
      <c r="BX232" s="5"/>
      <c r="BY232" s="5"/>
      <c r="BZ232" s="34"/>
      <c r="CA232" s="5"/>
      <c r="CB232" s="5"/>
    </row>
    <row r="233" spans="3:80" ht="12.75">
      <c r="C233" s="16"/>
      <c r="BO233" s="5"/>
      <c r="BQ233" s="5"/>
      <c r="BR233" s="5"/>
      <c r="BS233" s="5"/>
      <c r="BT233" s="5"/>
      <c r="BU233" s="5"/>
      <c r="BV233" s="5"/>
      <c r="BW233" s="5"/>
      <c r="BX233" s="5"/>
      <c r="BY233" s="5"/>
      <c r="BZ233" s="34"/>
      <c r="CA233" s="5"/>
      <c r="CB233" s="5"/>
    </row>
    <row r="234" spans="3:80" ht="12.75">
      <c r="C234" s="16"/>
      <c r="BO234" s="5"/>
      <c r="BQ234" s="5"/>
      <c r="BR234" s="5"/>
      <c r="BS234" s="5"/>
      <c r="BT234" s="5"/>
      <c r="BU234" s="5"/>
      <c r="BV234" s="5"/>
      <c r="BW234" s="5"/>
      <c r="BX234" s="5"/>
      <c r="BY234" s="5"/>
      <c r="BZ234" s="34"/>
      <c r="CA234" s="5"/>
      <c r="CB234" s="5"/>
    </row>
    <row r="235" spans="3:80" ht="12.75">
      <c r="C235" s="16"/>
      <c r="BO235" s="5"/>
      <c r="BQ235" s="5"/>
      <c r="BR235" s="5"/>
      <c r="BS235" s="5"/>
      <c r="BT235" s="5"/>
      <c r="BU235" s="5"/>
      <c r="BV235" s="5"/>
      <c r="BW235" s="5"/>
      <c r="BX235" s="5"/>
      <c r="BY235" s="5"/>
      <c r="BZ235" s="34"/>
      <c r="CA235" s="5"/>
      <c r="CB235" s="5"/>
    </row>
    <row r="236" spans="3:80" ht="12.75">
      <c r="C236" s="16"/>
      <c r="BO236" s="5"/>
      <c r="BQ236" s="5"/>
      <c r="BR236" s="5"/>
      <c r="BS236" s="5"/>
      <c r="BT236" s="5"/>
      <c r="BU236" s="5"/>
      <c r="BV236" s="5"/>
      <c r="BW236" s="5"/>
      <c r="BX236" s="5"/>
      <c r="BY236" s="5"/>
      <c r="BZ236" s="34"/>
      <c r="CA236" s="5"/>
      <c r="CB236" s="5"/>
    </row>
    <row r="237" spans="3:80" ht="12.75">
      <c r="C237" s="16"/>
      <c r="BO237" s="5"/>
      <c r="BQ237" s="5"/>
      <c r="BR237" s="5"/>
      <c r="BS237" s="5"/>
      <c r="BT237" s="5"/>
      <c r="BU237" s="5"/>
      <c r="BV237" s="5"/>
      <c r="BW237" s="5"/>
      <c r="BX237" s="5"/>
      <c r="BY237" s="5"/>
      <c r="BZ237" s="34"/>
      <c r="CA237" s="5"/>
      <c r="CB237" s="5"/>
    </row>
    <row r="238" spans="3:80" ht="12.75">
      <c r="C238" s="16"/>
      <c r="BO238" s="5"/>
      <c r="BQ238" s="5"/>
      <c r="BR238" s="5"/>
      <c r="BS238" s="5"/>
      <c r="BT238" s="5"/>
      <c r="BU238" s="5"/>
      <c r="BV238" s="5"/>
      <c r="BW238" s="5"/>
      <c r="BX238" s="5"/>
      <c r="BY238" s="5"/>
      <c r="BZ238" s="34"/>
      <c r="CA238" s="5"/>
      <c r="CB238" s="5"/>
    </row>
    <row r="239" spans="3:80" ht="12.75">
      <c r="C239" s="16"/>
      <c r="BO239" s="5"/>
      <c r="BQ239" s="5"/>
      <c r="BR239" s="5"/>
      <c r="BS239" s="5"/>
      <c r="BT239" s="5"/>
      <c r="BU239" s="5"/>
      <c r="BV239" s="5"/>
      <c r="BW239" s="5"/>
      <c r="BX239" s="5"/>
      <c r="BY239" s="5"/>
      <c r="BZ239" s="34"/>
      <c r="CA239" s="5"/>
      <c r="CB239" s="5"/>
    </row>
    <row r="240" spans="3:80" ht="12.75">
      <c r="C240" s="16"/>
      <c r="BO240" s="5"/>
      <c r="BQ240" s="5"/>
      <c r="BR240" s="5"/>
      <c r="BS240" s="5"/>
      <c r="BT240" s="5"/>
      <c r="BU240" s="5"/>
      <c r="BV240" s="5"/>
      <c r="BW240" s="5"/>
      <c r="BX240" s="5"/>
      <c r="BY240" s="5"/>
      <c r="BZ240" s="34"/>
      <c r="CA240" s="5"/>
      <c r="CB240" s="5"/>
    </row>
    <row r="241" spans="3:80" ht="12.75">
      <c r="C241" s="16"/>
      <c r="BO241" s="5"/>
      <c r="BQ241" s="5"/>
      <c r="BR241" s="5"/>
      <c r="BS241" s="5"/>
      <c r="BT241" s="5"/>
      <c r="BU241" s="5"/>
      <c r="BV241" s="5"/>
      <c r="BW241" s="5"/>
      <c r="BX241" s="5"/>
      <c r="BY241" s="5"/>
      <c r="BZ241" s="34"/>
      <c r="CA241" s="5"/>
      <c r="CB241" s="5"/>
    </row>
    <row r="242" spans="3:80" ht="12.75">
      <c r="C242" s="16"/>
      <c r="BO242" s="5"/>
      <c r="BQ242" s="5"/>
      <c r="BR242" s="5"/>
      <c r="BS242" s="5"/>
      <c r="BT242" s="5"/>
      <c r="BU242" s="5"/>
      <c r="BV242" s="5"/>
      <c r="BW242" s="5"/>
      <c r="BX242" s="5"/>
      <c r="BY242" s="5"/>
      <c r="BZ242" s="34"/>
      <c r="CA242" s="5"/>
      <c r="CB242" s="5"/>
    </row>
    <row r="243" spans="3:80" ht="12.75">
      <c r="C243" s="16"/>
      <c r="BO243" s="5"/>
      <c r="BQ243" s="5"/>
      <c r="BR243" s="5"/>
      <c r="BS243" s="5"/>
      <c r="BT243" s="5"/>
      <c r="BU243" s="5"/>
      <c r="BV243" s="5"/>
      <c r="BW243" s="5"/>
      <c r="BX243" s="5"/>
      <c r="BY243" s="5"/>
      <c r="BZ243" s="34"/>
      <c r="CA243" s="5"/>
      <c r="CB243" s="5"/>
    </row>
    <row r="244" spans="3:80" ht="12.75">
      <c r="C244" s="16"/>
      <c r="BO244" s="5"/>
      <c r="BQ244" s="5"/>
      <c r="BR244" s="5"/>
      <c r="BS244" s="5"/>
      <c r="BT244" s="5"/>
      <c r="BU244" s="5"/>
      <c r="BV244" s="5"/>
      <c r="BW244" s="5"/>
      <c r="BX244" s="5"/>
      <c r="BY244" s="5"/>
      <c r="BZ244" s="34"/>
      <c r="CA244" s="5"/>
      <c r="CB244" s="5"/>
    </row>
    <row r="245" spans="3:80" ht="12.75">
      <c r="C245" s="16"/>
      <c r="BO245" s="5"/>
      <c r="BQ245" s="5"/>
      <c r="BR245" s="5"/>
      <c r="BS245" s="5"/>
      <c r="BT245" s="5"/>
      <c r="BU245" s="5"/>
      <c r="BV245" s="5"/>
      <c r="BW245" s="5"/>
      <c r="BX245" s="5"/>
      <c r="BY245" s="5"/>
      <c r="BZ245" s="34"/>
      <c r="CA245" s="5"/>
      <c r="CB245" s="5"/>
    </row>
    <row r="246" spans="3:80" ht="12.75">
      <c r="C246" s="16"/>
      <c r="BO246" s="5"/>
      <c r="BQ246" s="5"/>
      <c r="BR246" s="5"/>
      <c r="BS246" s="5"/>
      <c r="BT246" s="5"/>
      <c r="BU246" s="5"/>
      <c r="BV246" s="5"/>
      <c r="BW246" s="5"/>
      <c r="BX246" s="5"/>
      <c r="BY246" s="5"/>
      <c r="BZ246" s="34"/>
      <c r="CA246" s="5"/>
      <c r="CB246" s="5"/>
    </row>
    <row r="247" spans="3:80" ht="12.75">
      <c r="C247" s="16"/>
      <c r="BO247" s="5"/>
      <c r="BQ247" s="5"/>
      <c r="BR247" s="5"/>
      <c r="BS247" s="5"/>
      <c r="BT247" s="5"/>
      <c r="BU247" s="5"/>
      <c r="BV247" s="5"/>
      <c r="BW247" s="5"/>
      <c r="BX247" s="5"/>
      <c r="BY247" s="5"/>
      <c r="BZ247" s="34"/>
      <c r="CA247" s="5"/>
      <c r="CB247" s="5"/>
    </row>
    <row r="248" spans="3:80" ht="12.75">
      <c r="C248" s="16"/>
      <c r="BO248" s="5"/>
      <c r="BQ248" s="5"/>
      <c r="BR248" s="5"/>
      <c r="BS248" s="5"/>
      <c r="BT248" s="5"/>
      <c r="BU248" s="5"/>
      <c r="BV248" s="5"/>
      <c r="BW248" s="5"/>
      <c r="BX248" s="5"/>
      <c r="BY248" s="5"/>
      <c r="BZ248" s="34"/>
      <c r="CA248" s="5"/>
      <c r="CB248" s="5"/>
    </row>
    <row r="249" spans="3:80" ht="12.75">
      <c r="C249" s="16"/>
      <c r="BO249" s="5"/>
      <c r="BQ249" s="5"/>
      <c r="BR249" s="5"/>
      <c r="BS249" s="5"/>
      <c r="BT249" s="5"/>
      <c r="BU249" s="5"/>
      <c r="BV249" s="5"/>
      <c r="BW249" s="5"/>
      <c r="BX249" s="5"/>
      <c r="BY249" s="5"/>
      <c r="BZ249" s="34"/>
      <c r="CA249" s="5"/>
      <c r="CB249" s="5"/>
    </row>
    <row r="250" spans="3:80" ht="12.75">
      <c r="C250" s="16"/>
      <c r="BO250" s="5"/>
      <c r="BQ250" s="5"/>
      <c r="BR250" s="5"/>
      <c r="BS250" s="5"/>
      <c r="BT250" s="5"/>
      <c r="BU250" s="5"/>
      <c r="BV250" s="5"/>
      <c r="BW250" s="5"/>
      <c r="BX250" s="5"/>
      <c r="BY250" s="5"/>
      <c r="BZ250" s="34"/>
      <c r="CA250" s="5"/>
      <c r="CB250" s="5"/>
    </row>
    <row r="251" spans="67:80" ht="12.75">
      <c r="BO251" s="5"/>
      <c r="BQ251" s="5"/>
      <c r="BR251" s="5"/>
      <c r="BS251" s="5"/>
      <c r="BT251" s="5"/>
      <c r="BU251" s="5"/>
      <c r="BV251" s="5"/>
      <c r="BW251" s="5"/>
      <c r="BX251" s="5"/>
      <c r="BY251" s="5"/>
      <c r="BZ251" s="34"/>
      <c r="CA251" s="5"/>
      <c r="CB251" s="5"/>
    </row>
    <row r="252" spans="67:80" ht="12.75">
      <c r="BO252" s="5"/>
      <c r="BQ252" s="5"/>
      <c r="BR252" s="5"/>
      <c r="BS252" s="5"/>
      <c r="BT252" s="5"/>
      <c r="BU252" s="5"/>
      <c r="BV252" s="5"/>
      <c r="BW252" s="5"/>
      <c r="BX252" s="5"/>
      <c r="BY252" s="5"/>
      <c r="BZ252" s="34"/>
      <c r="CA252" s="5"/>
      <c r="CB252" s="5"/>
    </row>
    <row r="253" spans="67:80" ht="12.75">
      <c r="BO253" s="5"/>
      <c r="BQ253" s="5"/>
      <c r="BR253" s="5"/>
      <c r="BS253" s="5"/>
      <c r="BT253" s="5"/>
      <c r="BU253" s="5"/>
      <c r="BV253" s="5"/>
      <c r="BW253" s="5"/>
      <c r="BX253" s="5"/>
      <c r="BY253" s="5"/>
      <c r="BZ253" s="34"/>
      <c r="CA253" s="5"/>
      <c r="CB253" s="5"/>
    </row>
    <row r="254" spans="67:80" ht="12.75">
      <c r="BO254" s="5"/>
      <c r="BQ254" s="5"/>
      <c r="BR254" s="5"/>
      <c r="BS254" s="5"/>
      <c r="BT254" s="5"/>
      <c r="BU254" s="5"/>
      <c r="BV254" s="5"/>
      <c r="BW254" s="5"/>
      <c r="BX254" s="5"/>
      <c r="BY254" s="5"/>
      <c r="BZ254" s="34"/>
      <c r="CA254" s="5"/>
      <c r="CB254" s="5"/>
    </row>
    <row r="255" spans="67:80" ht="12.75">
      <c r="BO255" s="5"/>
      <c r="BQ255" s="5"/>
      <c r="BR255" s="5"/>
      <c r="BS255" s="5"/>
      <c r="BT255" s="5"/>
      <c r="BU255" s="5"/>
      <c r="BV255" s="5"/>
      <c r="BW255" s="5"/>
      <c r="BX255" s="5"/>
      <c r="BY255" s="5"/>
      <c r="BZ255" s="34"/>
      <c r="CA255" s="5"/>
      <c r="CB255" s="5"/>
    </row>
    <row r="256" spans="67:80" ht="12.75">
      <c r="BO256" s="5"/>
      <c r="BQ256" s="5"/>
      <c r="BR256" s="5"/>
      <c r="BS256" s="5"/>
      <c r="BT256" s="5"/>
      <c r="BU256" s="5"/>
      <c r="BV256" s="5"/>
      <c r="BW256" s="5"/>
      <c r="BX256" s="5"/>
      <c r="BY256" s="5"/>
      <c r="BZ256" s="34"/>
      <c r="CA256" s="5"/>
      <c r="CB256" s="5"/>
    </row>
    <row r="257" spans="67:80" ht="12.75">
      <c r="BO257" s="5"/>
      <c r="BQ257" s="5"/>
      <c r="BR257" s="5"/>
      <c r="BS257" s="5"/>
      <c r="BT257" s="5"/>
      <c r="BU257" s="5"/>
      <c r="BV257" s="5"/>
      <c r="BW257" s="5"/>
      <c r="BX257" s="5"/>
      <c r="BY257" s="5"/>
      <c r="BZ257" s="34"/>
      <c r="CA257" s="5"/>
      <c r="CB257" s="5"/>
    </row>
    <row r="258" spans="67:80" ht="12.75">
      <c r="BO258" s="5"/>
      <c r="BQ258" s="5"/>
      <c r="BR258" s="5"/>
      <c r="BS258" s="5"/>
      <c r="BT258" s="5"/>
      <c r="BU258" s="5"/>
      <c r="BV258" s="5"/>
      <c r="BW258" s="5"/>
      <c r="BX258" s="5"/>
      <c r="BY258" s="5"/>
      <c r="BZ258" s="34"/>
      <c r="CA258" s="5"/>
      <c r="CB258" s="5"/>
    </row>
    <row r="259" spans="67:80" ht="12.75">
      <c r="BO259" s="5"/>
      <c r="BQ259" s="5"/>
      <c r="BR259" s="5"/>
      <c r="BS259" s="5"/>
      <c r="BT259" s="5"/>
      <c r="BU259" s="5"/>
      <c r="BV259" s="5"/>
      <c r="BW259" s="5"/>
      <c r="BX259" s="5"/>
      <c r="BY259" s="5"/>
      <c r="BZ259" s="34"/>
      <c r="CA259" s="5"/>
      <c r="CB259" s="5"/>
    </row>
    <row r="260" spans="67:80" ht="12.75">
      <c r="BO260" s="5"/>
      <c r="BQ260" s="5"/>
      <c r="BR260" s="5"/>
      <c r="BS260" s="5"/>
      <c r="BT260" s="5"/>
      <c r="BU260" s="5"/>
      <c r="BV260" s="5"/>
      <c r="BW260" s="5"/>
      <c r="BX260" s="5"/>
      <c r="BY260" s="5"/>
      <c r="BZ260" s="34"/>
      <c r="CA260" s="5"/>
      <c r="CB260" s="5"/>
    </row>
    <row r="261" spans="67:80" ht="12.75">
      <c r="BO261" s="5"/>
      <c r="BQ261" s="5"/>
      <c r="BR261" s="5"/>
      <c r="BS261" s="5"/>
      <c r="BT261" s="5"/>
      <c r="BU261" s="5"/>
      <c r="BV261" s="5"/>
      <c r="BW261" s="5"/>
      <c r="BX261" s="5"/>
      <c r="BY261" s="5"/>
      <c r="BZ261" s="34"/>
      <c r="CA261" s="5"/>
      <c r="CB261" s="5"/>
    </row>
    <row r="262" spans="67:80" ht="12.75">
      <c r="BO262" s="5"/>
      <c r="BQ262" s="5"/>
      <c r="BR262" s="5"/>
      <c r="BS262" s="5"/>
      <c r="BT262" s="5"/>
      <c r="BU262" s="5"/>
      <c r="BV262" s="5"/>
      <c r="BW262" s="5"/>
      <c r="BX262" s="5"/>
      <c r="BY262" s="5"/>
      <c r="BZ262" s="34"/>
      <c r="CA262" s="5"/>
      <c r="CB262" s="5"/>
    </row>
    <row r="263" spans="67:80" ht="12.75">
      <c r="BO263" s="5"/>
      <c r="BQ263" s="5"/>
      <c r="BR263" s="5"/>
      <c r="BS263" s="5"/>
      <c r="BT263" s="5"/>
      <c r="BU263" s="5"/>
      <c r="BV263" s="5"/>
      <c r="BW263" s="5"/>
      <c r="BX263" s="5"/>
      <c r="BY263" s="5"/>
      <c r="BZ263" s="34"/>
      <c r="CA263" s="5"/>
      <c r="CB263" s="5"/>
    </row>
    <row r="264" spans="67:80" ht="12.75">
      <c r="BO264" s="5"/>
      <c r="BQ264" s="5"/>
      <c r="BR264" s="5"/>
      <c r="BS264" s="5"/>
      <c r="BT264" s="5"/>
      <c r="BU264" s="5"/>
      <c r="BV264" s="5"/>
      <c r="BW264" s="5"/>
      <c r="BX264" s="5"/>
      <c r="BY264" s="5"/>
      <c r="BZ264" s="34"/>
      <c r="CA264" s="5"/>
      <c r="CB264" s="5"/>
    </row>
    <row r="265" spans="67:80" ht="12.75">
      <c r="BO265" s="5"/>
      <c r="BQ265" s="5"/>
      <c r="BR265" s="5"/>
      <c r="BS265" s="5"/>
      <c r="BT265" s="5"/>
      <c r="BU265" s="5"/>
      <c r="BV265" s="5"/>
      <c r="BW265" s="5"/>
      <c r="BX265" s="5"/>
      <c r="BY265" s="5"/>
      <c r="BZ265" s="34"/>
      <c r="CA265" s="5"/>
      <c r="CB265" s="5"/>
    </row>
    <row r="266" spans="67:80" ht="12.75">
      <c r="BO266" s="5"/>
      <c r="BQ266" s="5"/>
      <c r="BR266" s="5"/>
      <c r="BS266" s="5"/>
      <c r="BT266" s="5"/>
      <c r="BU266" s="5"/>
      <c r="BV266" s="5"/>
      <c r="BW266" s="5"/>
      <c r="BX266" s="5"/>
      <c r="BY266" s="5"/>
      <c r="BZ266" s="34"/>
      <c r="CA266" s="5"/>
      <c r="CB266" s="5"/>
    </row>
    <row r="267" spans="67:80" ht="12.75">
      <c r="BO267" s="5"/>
      <c r="BQ267" s="5"/>
      <c r="BR267" s="5"/>
      <c r="BS267" s="5"/>
      <c r="BT267" s="5"/>
      <c r="BU267" s="5"/>
      <c r="BV267" s="5"/>
      <c r="BW267" s="5"/>
      <c r="BX267" s="5"/>
      <c r="BY267" s="5"/>
      <c r="BZ267" s="34"/>
      <c r="CA267" s="5"/>
      <c r="CB267" s="5"/>
    </row>
    <row r="268" spans="67:80" ht="12.75">
      <c r="BO268" s="5"/>
      <c r="BQ268" s="5"/>
      <c r="BR268" s="5"/>
      <c r="BS268" s="5"/>
      <c r="BT268" s="5"/>
      <c r="BU268" s="5"/>
      <c r="BV268" s="5"/>
      <c r="BW268" s="5"/>
      <c r="BX268" s="5"/>
      <c r="BY268" s="5"/>
      <c r="BZ268" s="34"/>
      <c r="CA268" s="5"/>
      <c r="CB268" s="5"/>
    </row>
    <row r="269" spans="67:80" ht="12.75">
      <c r="BO269" s="5"/>
      <c r="BQ269" s="5"/>
      <c r="BR269" s="5"/>
      <c r="BS269" s="5"/>
      <c r="BT269" s="5"/>
      <c r="BU269" s="5"/>
      <c r="BV269" s="5"/>
      <c r="BW269" s="5"/>
      <c r="BX269" s="5"/>
      <c r="BY269" s="5"/>
      <c r="BZ269" s="34"/>
      <c r="CA269" s="5"/>
      <c r="CB269" s="5"/>
    </row>
    <row r="270" spans="67:80" ht="12.75">
      <c r="BO270" s="5"/>
      <c r="BQ270" s="5"/>
      <c r="BR270" s="5"/>
      <c r="BS270" s="5"/>
      <c r="BT270" s="5"/>
      <c r="BU270" s="5"/>
      <c r="BV270" s="5"/>
      <c r="BW270" s="5"/>
      <c r="BX270" s="5"/>
      <c r="BY270" s="5"/>
      <c r="BZ270" s="34"/>
      <c r="CA270" s="5"/>
      <c r="CB270" s="5"/>
    </row>
    <row r="271" spans="67:80" ht="12.75">
      <c r="BO271" s="5"/>
      <c r="BQ271" s="5"/>
      <c r="BR271" s="5"/>
      <c r="BS271" s="5"/>
      <c r="BT271" s="5"/>
      <c r="BU271" s="5"/>
      <c r="BV271" s="5"/>
      <c r="BW271" s="5"/>
      <c r="BX271" s="5"/>
      <c r="BY271" s="5"/>
      <c r="BZ271" s="34"/>
      <c r="CA271" s="5"/>
      <c r="CB271" s="5"/>
    </row>
    <row r="272" spans="67:80" ht="12.75">
      <c r="BO272" s="5"/>
      <c r="BQ272" s="5"/>
      <c r="BR272" s="5"/>
      <c r="BS272" s="5"/>
      <c r="BT272" s="5"/>
      <c r="BU272" s="5"/>
      <c r="BV272" s="5"/>
      <c r="BW272" s="5"/>
      <c r="BX272" s="5"/>
      <c r="BY272" s="5"/>
      <c r="BZ272" s="34"/>
      <c r="CA272" s="5"/>
      <c r="CB272" s="5"/>
    </row>
    <row r="273" spans="67:80" ht="12.75">
      <c r="BO273" s="5"/>
      <c r="BQ273" s="5"/>
      <c r="BR273" s="5"/>
      <c r="BS273" s="5"/>
      <c r="BT273" s="5"/>
      <c r="BU273" s="5"/>
      <c r="BV273" s="5"/>
      <c r="BW273" s="5"/>
      <c r="BX273" s="5"/>
      <c r="BY273" s="5"/>
      <c r="BZ273" s="34"/>
      <c r="CA273" s="5"/>
      <c r="CB273" s="5"/>
    </row>
    <row r="274" spans="67:80" ht="12.75">
      <c r="BO274" s="5"/>
      <c r="BQ274" s="5"/>
      <c r="BR274" s="5"/>
      <c r="BS274" s="5"/>
      <c r="BT274" s="5"/>
      <c r="BU274" s="5"/>
      <c r="BV274" s="5"/>
      <c r="BW274" s="5"/>
      <c r="BX274" s="5"/>
      <c r="BY274" s="5"/>
      <c r="BZ274" s="34"/>
      <c r="CA274" s="5"/>
      <c r="CB274" s="5"/>
    </row>
    <row r="275" spans="67:80" ht="12.75">
      <c r="BO275" s="5"/>
      <c r="BQ275" s="5"/>
      <c r="BR275" s="5"/>
      <c r="BS275" s="5"/>
      <c r="BT275" s="5"/>
      <c r="BU275" s="5"/>
      <c r="BV275" s="5"/>
      <c r="BW275" s="5"/>
      <c r="BX275" s="5"/>
      <c r="BY275" s="5"/>
      <c r="BZ275" s="34"/>
      <c r="CA275" s="5"/>
      <c r="CB275" s="5"/>
    </row>
    <row r="276" spans="67:80" ht="12.75">
      <c r="BO276" s="5"/>
      <c r="BQ276" s="5"/>
      <c r="BR276" s="5"/>
      <c r="BS276" s="5"/>
      <c r="BT276" s="5"/>
      <c r="BU276" s="5"/>
      <c r="BV276" s="5"/>
      <c r="BW276" s="5"/>
      <c r="BX276" s="5"/>
      <c r="BY276" s="5"/>
      <c r="BZ276" s="34"/>
      <c r="CA276" s="5"/>
      <c r="CB276" s="5"/>
    </row>
    <row r="277" spans="67:80" ht="12.75">
      <c r="BO277" s="5"/>
      <c r="BQ277" s="5"/>
      <c r="BR277" s="5"/>
      <c r="BS277" s="5"/>
      <c r="BT277" s="5"/>
      <c r="BU277" s="5"/>
      <c r="BV277" s="5"/>
      <c r="BW277" s="5"/>
      <c r="BX277" s="5"/>
      <c r="BY277" s="5"/>
      <c r="BZ277" s="34"/>
      <c r="CA277" s="5"/>
      <c r="CB277" s="5"/>
    </row>
    <row r="278" spans="67:80" ht="12.75">
      <c r="BO278" s="5"/>
      <c r="BQ278" s="5"/>
      <c r="BR278" s="5"/>
      <c r="BS278" s="5"/>
      <c r="BT278" s="5"/>
      <c r="BU278" s="5"/>
      <c r="BV278" s="5"/>
      <c r="BW278" s="5"/>
      <c r="BX278" s="5"/>
      <c r="BY278" s="5"/>
      <c r="BZ278" s="34"/>
      <c r="CA278" s="5"/>
      <c r="CB278" s="5"/>
    </row>
    <row r="279" spans="67:80" ht="12.75">
      <c r="BO279" s="5"/>
      <c r="BQ279" s="5"/>
      <c r="BR279" s="5"/>
      <c r="BS279" s="5"/>
      <c r="BT279" s="5"/>
      <c r="BU279" s="5"/>
      <c r="BV279" s="5"/>
      <c r="BW279" s="5"/>
      <c r="BX279" s="5"/>
      <c r="BY279" s="5"/>
      <c r="BZ279" s="34"/>
      <c r="CA279" s="5"/>
      <c r="CB279" s="5"/>
    </row>
    <row r="280" spans="67:80" ht="12.75">
      <c r="BO280" s="5"/>
      <c r="BQ280" s="5"/>
      <c r="BR280" s="5"/>
      <c r="BS280" s="5"/>
      <c r="BT280" s="5"/>
      <c r="BU280" s="5"/>
      <c r="BV280" s="5"/>
      <c r="BW280" s="5"/>
      <c r="BX280" s="5"/>
      <c r="BY280" s="5"/>
      <c r="BZ280" s="34"/>
      <c r="CA280" s="5"/>
      <c r="CB280" s="5"/>
    </row>
    <row r="281" spans="67:80" ht="12.75">
      <c r="BO281" s="5"/>
      <c r="BQ281" s="5"/>
      <c r="BR281" s="5"/>
      <c r="BS281" s="5"/>
      <c r="BT281" s="5"/>
      <c r="BU281" s="5"/>
      <c r="BV281" s="5"/>
      <c r="BW281" s="5"/>
      <c r="BX281" s="5"/>
      <c r="BY281" s="5"/>
      <c r="BZ281" s="34"/>
      <c r="CA281" s="5"/>
      <c r="CB281" s="5"/>
    </row>
    <row r="282" spans="67:80" ht="12.75">
      <c r="BO282" s="5"/>
      <c r="BQ282" s="5"/>
      <c r="BR282" s="5"/>
      <c r="BS282" s="5"/>
      <c r="BT282" s="5"/>
      <c r="BU282" s="5"/>
      <c r="BV282" s="5"/>
      <c r="BW282" s="5"/>
      <c r="BX282" s="5"/>
      <c r="BY282" s="5"/>
      <c r="BZ282" s="34"/>
      <c r="CA282" s="5"/>
      <c r="CB282" s="5"/>
    </row>
    <row r="283" spans="67:80" ht="12.75">
      <c r="BO283" s="5"/>
      <c r="BQ283" s="5"/>
      <c r="BR283" s="5"/>
      <c r="BS283" s="5"/>
      <c r="BT283" s="5"/>
      <c r="BU283" s="5"/>
      <c r="BV283" s="5"/>
      <c r="BW283" s="5"/>
      <c r="BX283" s="5"/>
      <c r="BY283" s="5"/>
      <c r="BZ283" s="34"/>
      <c r="CA283" s="5"/>
      <c r="CB283" s="5"/>
    </row>
    <row r="284" spans="67:80" ht="12.75">
      <c r="BO284" s="5"/>
      <c r="BQ284" s="5"/>
      <c r="BR284" s="5"/>
      <c r="BS284" s="5"/>
      <c r="BT284" s="5"/>
      <c r="BU284" s="5"/>
      <c r="BV284" s="5"/>
      <c r="BW284" s="5"/>
      <c r="BX284" s="5"/>
      <c r="BY284" s="5"/>
      <c r="BZ284" s="34"/>
      <c r="CA284" s="5"/>
      <c r="CB284" s="5"/>
    </row>
    <row r="285" spans="67:80" ht="12.75">
      <c r="BO285" s="5"/>
      <c r="BQ285" s="5"/>
      <c r="BR285" s="5"/>
      <c r="BS285" s="5"/>
      <c r="BT285" s="5"/>
      <c r="BU285" s="5"/>
      <c r="BV285" s="5"/>
      <c r="BW285" s="5"/>
      <c r="BX285" s="5"/>
      <c r="BY285" s="5"/>
      <c r="BZ285" s="34"/>
      <c r="CA285" s="5"/>
      <c r="CB285" s="5"/>
    </row>
    <row r="286" spans="67:80" ht="12.75">
      <c r="BO286" s="5"/>
      <c r="BQ286" s="5"/>
      <c r="BR286" s="5"/>
      <c r="BS286" s="5"/>
      <c r="BT286" s="5"/>
      <c r="BU286" s="5"/>
      <c r="BV286" s="5"/>
      <c r="BW286" s="5"/>
      <c r="BX286" s="5"/>
      <c r="BY286" s="5"/>
      <c r="BZ286" s="34"/>
      <c r="CA286" s="5"/>
      <c r="CB286" s="5"/>
    </row>
    <row r="287" spans="67:80" ht="12.75">
      <c r="BO287" s="5"/>
      <c r="BQ287" s="5"/>
      <c r="BR287" s="5"/>
      <c r="BS287" s="5"/>
      <c r="BT287" s="5"/>
      <c r="BU287" s="5"/>
      <c r="BV287" s="5"/>
      <c r="BW287" s="5"/>
      <c r="BX287" s="5"/>
      <c r="BY287" s="5"/>
      <c r="BZ287" s="34"/>
      <c r="CA287" s="5"/>
      <c r="CB287" s="5"/>
    </row>
    <row r="288" spans="67:80" ht="12.75">
      <c r="BO288" s="5"/>
      <c r="BQ288" s="5"/>
      <c r="BR288" s="5"/>
      <c r="BS288" s="5"/>
      <c r="BT288" s="5"/>
      <c r="BU288" s="5"/>
      <c r="BV288" s="5"/>
      <c r="BW288" s="5"/>
      <c r="BX288" s="5"/>
      <c r="BY288" s="5"/>
      <c r="BZ288" s="34"/>
      <c r="CA288" s="5"/>
      <c r="CB288" s="5"/>
    </row>
    <row r="289" spans="67:80" ht="12.75">
      <c r="BO289" s="5"/>
      <c r="BQ289" s="5"/>
      <c r="BR289" s="5"/>
      <c r="BS289" s="5"/>
      <c r="BT289" s="5"/>
      <c r="BU289" s="5"/>
      <c r="BV289" s="5"/>
      <c r="BW289" s="5"/>
      <c r="BX289" s="5"/>
      <c r="BY289" s="5"/>
      <c r="BZ289" s="34"/>
      <c r="CA289" s="5"/>
      <c r="CB289" s="5"/>
    </row>
    <row r="290" spans="67:80" ht="12.75">
      <c r="BO290" s="5"/>
      <c r="BQ290" s="5"/>
      <c r="BR290" s="5"/>
      <c r="BS290" s="5"/>
      <c r="BT290" s="5"/>
      <c r="BU290" s="5"/>
      <c r="BV290" s="5"/>
      <c r="BW290" s="5"/>
      <c r="BX290" s="5"/>
      <c r="BY290" s="5"/>
      <c r="BZ290" s="34"/>
      <c r="CA290" s="5"/>
      <c r="CB290" s="5"/>
    </row>
    <row r="291" spans="67:80" ht="12.75">
      <c r="BO291" s="5"/>
      <c r="BQ291" s="5"/>
      <c r="BR291" s="5"/>
      <c r="BS291" s="5"/>
      <c r="BT291" s="5"/>
      <c r="BU291" s="5"/>
      <c r="BV291" s="5"/>
      <c r="BW291" s="5"/>
      <c r="BX291" s="5"/>
      <c r="BY291" s="5"/>
      <c r="BZ291" s="34"/>
      <c r="CA291" s="5"/>
      <c r="CB291" s="5"/>
    </row>
    <row r="292" spans="67:80" ht="12.75">
      <c r="BO292" s="5"/>
      <c r="BQ292" s="5"/>
      <c r="BR292" s="5"/>
      <c r="BS292" s="5"/>
      <c r="BT292" s="5"/>
      <c r="BU292" s="5"/>
      <c r="BV292" s="5"/>
      <c r="BW292" s="5"/>
      <c r="BX292" s="5"/>
      <c r="BY292" s="5"/>
      <c r="BZ292" s="34"/>
      <c r="CA292" s="5"/>
      <c r="CB292" s="5"/>
    </row>
    <row r="293" spans="67:80" ht="12.75">
      <c r="BO293" s="5"/>
      <c r="BQ293" s="5"/>
      <c r="BR293" s="5"/>
      <c r="BS293" s="5"/>
      <c r="BT293" s="5"/>
      <c r="BU293" s="5"/>
      <c r="BV293" s="5"/>
      <c r="BW293" s="5"/>
      <c r="BX293" s="5"/>
      <c r="BY293" s="5"/>
      <c r="BZ293" s="34"/>
      <c r="CA293" s="5"/>
      <c r="CB293" s="5"/>
    </row>
    <row r="294" spans="67:80" ht="12.75">
      <c r="BO294" s="5"/>
      <c r="BQ294" s="5"/>
      <c r="BR294" s="5"/>
      <c r="BS294" s="5"/>
      <c r="BT294" s="5"/>
      <c r="BU294" s="5"/>
      <c r="BV294" s="5"/>
      <c r="BW294" s="5"/>
      <c r="BX294" s="5"/>
      <c r="BY294" s="5"/>
      <c r="BZ294" s="34"/>
      <c r="CA294" s="5"/>
      <c r="CB294" s="5"/>
    </row>
    <row r="295" spans="67:80" ht="12.75">
      <c r="BO295" s="5"/>
      <c r="BQ295" s="5"/>
      <c r="BR295" s="5"/>
      <c r="BS295" s="5"/>
      <c r="BT295" s="5"/>
      <c r="BU295" s="5"/>
      <c r="BV295" s="5"/>
      <c r="BW295" s="5"/>
      <c r="BX295" s="5"/>
      <c r="BY295" s="5"/>
      <c r="BZ295" s="34"/>
      <c r="CA295" s="5"/>
      <c r="CB295" s="5"/>
    </row>
    <row r="296" spans="67:80" ht="12.75">
      <c r="BO296" s="5"/>
      <c r="BQ296" s="5"/>
      <c r="BR296" s="5"/>
      <c r="BS296" s="5"/>
      <c r="BT296" s="5"/>
      <c r="BU296" s="5"/>
      <c r="BV296" s="5"/>
      <c r="BW296" s="5"/>
      <c r="BX296" s="5"/>
      <c r="BY296" s="5"/>
      <c r="BZ296" s="34"/>
      <c r="CA296" s="5"/>
      <c r="CB296" s="5"/>
    </row>
    <row r="297" spans="67:80" ht="12.75">
      <c r="BO297" s="5"/>
      <c r="BQ297" s="5"/>
      <c r="BR297" s="5"/>
      <c r="BS297" s="5"/>
      <c r="BT297" s="5"/>
      <c r="BU297" s="5"/>
      <c r="BV297" s="5"/>
      <c r="BW297" s="5"/>
      <c r="BX297" s="5"/>
      <c r="BY297" s="5"/>
      <c r="BZ297" s="34"/>
      <c r="CA297" s="5"/>
      <c r="CB297" s="5"/>
    </row>
    <row r="298" spans="67:80" ht="12.75">
      <c r="BO298" s="5"/>
      <c r="BQ298" s="5"/>
      <c r="BR298" s="5"/>
      <c r="BS298" s="5"/>
      <c r="BT298" s="5"/>
      <c r="BU298" s="5"/>
      <c r="BV298" s="5"/>
      <c r="BW298" s="5"/>
      <c r="BX298" s="5"/>
      <c r="BY298" s="5"/>
      <c r="BZ298" s="34"/>
      <c r="CA298" s="5"/>
      <c r="CB298" s="5"/>
    </row>
    <row r="299" spans="67:80" ht="12.75">
      <c r="BO299" s="5"/>
      <c r="BQ299" s="5"/>
      <c r="BR299" s="5"/>
      <c r="BS299" s="5"/>
      <c r="BT299" s="5"/>
      <c r="BU299" s="5"/>
      <c r="BV299" s="5"/>
      <c r="BW299" s="5"/>
      <c r="BX299" s="5"/>
      <c r="BY299" s="5"/>
      <c r="BZ299" s="34"/>
      <c r="CA299" s="5"/>
      <c r="CB299" s="5"/>
    </row>
    <row r="300" spans="67:80" ht="12.75">
      <c r="BO300" s="5"/>
      <c r="BQ300" s="5"/>
      <c r="BR300" s="5"/>
      <c r="BS300" s="5"/>
      <c r="BT300" s="5"/>
      <c r="BU300" s="5"/>
      <c r="BV300" s="5"/>
      <c r="BW300" s="5"/>
      <c r="BX300" s="5"/>
      <c r="BY300" s="5"/>
      <c r="BZ300" s="34"/>
      <c r="CA300" s="5"/>
      <c r="CB300" s="5"/>
    </row>
    <row r="301" spans="67:80" ht="12.75">
      <c r="BO301" s="5"/>
      <c r="BQ301" s="5"/>
      <c r="BR301" s="5"/>
      <c r="BS301" s="5"/>
      <c r="BT301" s="5"/>
      <c r="BU301" s="5"/>
      <c r="BV301" s="5"/>
      <c r="BW301" s="5"/>
      <c r="BX301" s="5"/>
      <c r="BY301" s="5"/>
      <c r="BZ301" s="34"/>
      <c r="CA301" s="5"/>
      <c r="CB301" s="5"/>
    </row>
    <row r="302" spans="67:80" ht="12.75">
      <c r="BO302" s="5"/>
      <c r="BQ302" s="5"/>
      <c r="BR302" s="5"/>
      <c r="BS302" s="5"/>
      <c r="BT302" s="5"/>
      <c r="BU302" s="5"/>
      <c r="BV302" s="5"/>
      <c r="BW302" s="5"/>
      <c r="BX302" s="5"/>
      <c r="BY302" s="5"/>
      <c r="BZ302" s="34"/>
      <c r="CA302" s="5"/>
      <c r="CB302" s="5"/>
    </row>
    <row r="303" spans="67:80" ht="12.75">
      <c r="BO303" s="5"/>
      <c r="BQ303" s="5"/>
      <c r="BR303" s="5"/>
      <c r="BS303" s="5"/>
      <c r="BT303" s="5"/>
      <c r="BU303" s="5"/>
      <c r="BV303" s="5"/>
      <c r="BW303" s="5"/>
      <c r="BX303" s="5"/>
      <c r="BY303" s="5"/>
      <c r="BZ303" s="34"/>
      <c r="CA303" s="5"/>
      <c r="CB303" s="5"/>
    </row>
    <row r="304" spans="67:80" ht="12.75">
      <c r="BO304" s="5"/>
      <c r="BQ304" s="5"/>
      <c r="BR304" s="5"/>
      <c r="BS304" s="5"/>
      <c r="BT304" s="5"/>
      <c r="BU304" s="5"/>
      <c r="BV304" s="5"/>
      <c r="BW304" s="5"/>
      <c r="BX304" s="5"/>
      <c r="BY304" s="5"/>
      <c r="BZ304" s="34"/>
      <c r="CA304" s="5"/>
      <c r="CB304" s="5"/>
    </row>
    <row r="305" spans="67:80" ht="12.75">
      <c r="BO305" s="5"/>
      <c r="BQ305" s="5"/>
      <c r="BR305" s="5"/>
      <c r="BS305" s="5"/>
      <c r="BT305" s="5"/>
      <c r="BU305" s="5"/>
      <c r="BV305" s="5"/>
      <c r="BW305" s="5"/>
      <c r="BX305" s="5"/>
      <c r="BY305" s="5"/>
      <c r="BZ305" s="34"/>
      <c r="CA305" s="5"/>
      <c r="CB305" s="5"/>
    </row>
    <row r="306" spans="67:80" ht="12.75">
      <c r="BO306" s="5"/>
      <c r="BQ306" s="5"/>
      <c r="BR306" s="5"/>
      <c r="BS306" s="5"/>
      <c r="BT306" s="5"/>
      <c r="BU306" s="5"/>
      <c r="BV306" s="5"/>
      <c r="BW306" s="5"/>
      <c r="BX306" s="5"/>
      <c r="BY306" s="5"/>
      <c r="BZ306" s="34"/>
      <c r="CA306" s="5"/>
      <c r="CB306" s="5"/>
    </row>
    <row r="307" spans="67:80" ht="12.75">
      <c r="BO307" s="5"/>
      <c r="BQ307" s="5"/>
      <c r="BR307" s="5"/>
      <c r="BS307" s="5"/>
      <c r="BT307" s="5"/>
      <c r="BU307" s="5"/>
      <c r="BV307" s="5"/>
      <c r="BW307" s="5"/>
      <c r="BX307" s="5"/>
      <c r="BY307" s="5"/>
      <c r="BZ307" s="34"/>
      <c r="CA307" s="5"/>
      <c r="CB307" s="5"/>
    </row>
    <row r="308" spans="67:80" ht="12.75">
      <c r="BO308" s="5"/>
      <c r="BQ308" s="5"/>
      <c r="BR308" s="5"/>
      <c r="BS308" s="5"/>
      <c r="BT308" s="5"/>
      <c r="BU308" s="5"/>
      <c r="BV308" s="5"/>
      <c r="BW308" s="5"/>
      <c r="BX308" s="5"/>
      <c r="BY308" s="5"/>
      <c r="BZ308" s="34"/>
      <c r="CA308" s="5"/>
      <c r="CB308" s="5"/>
    </row>
    <row r="309" spans="67:80" ht="12.75">
      <c r="BO309" s="5"/>
      <c r="BQ309" s="5"/>
      <c r="BR309" s="5"/>
      <c r="BS309" s="5"/>
      <c r="BT309" s="5"/>
      <c r="BU309" s="5"/>
      <c r="BV309" s="5"/>
      <c r="BW309" s="5"/>
      <c r="BX309" s="5"/>
      <c r="BY309" s="5"/>
      <c r="BZ309" s="34"/>
      <c r="CA309" s="5"/>
      <c r="CB309" s="5"/>
    </row>
    <row r="310" spans="67:80" ht="12.75">
      <c r="BO310" s="5"/>
      <c r="BQ310" s="5"/>
      <c r="BR310" s="5"/>
      <c r="BS310" s="5"/>
      <c r="BT310" s="5"/>
      <c r="BU310" s="5"/>
      <c r="BV310" s="5"/>
      <c r="BW310" s="5"/>
      <c r="BX310" s="5"/>
      <c r="BY310" s="5"/>
      <c r="BZ310" s="34"/>
      <c r="CA310" s="5"/>
      <c r="CB310" s="5"/>
    </row>
    <row r="311" spans="67:80" ht="12.75">
      <c r="BO311" s="5"/>
      <c r="BQ311" s="5"/>
      <c r="BR311" s="5"/>
      <c r="BS311" s="5"/>
      <c r="BT311" s="5"/>
      <c r="BU311" s="5"/>
      <c r="BV311" s="5"/>
      <c r="BW311" s="5"/>
      <c r="BX311" s="5"/>
      <c r="BY311" s="5"/>
      <c r="BZ311" s="34"/>
      <c r="CA311" s="5"/>
      <c r="CB311" s="5"/>
    </row>
    <row r="312" spans="67:80" ht="12.75">
      <c r="BO312" s="5"/>
      <c r="BQ312" s="5"/>
      <c r="BR312" s="5"/>
      <c r="BS312" s="5"/>
      <c r="BT312" s="5"/>
      <c r="BU312" s="5"/>
      <c r="BV312" s="5"/>
      <c r="BW312" s="5"/>
      <c r="BX312" s="5"/>
      <c r="BY312" s="5"/>
      <c r="BZ312" s="34"/>
      <c r="CA312" s="5"/>
      <c r="CB312" s="5"/>
    </row>
    <row r="313" spans="67:80" ht="12.75">
      <c r="BO313" s="5"/>
      <c r="BQ313" s="5"/>
      <c r="BR313" s="5"/>
      <c r="BS313" s="5"/>
      <c r="BT313" s="5"/>
      <c r="BU313" s="5"/>
      <c r="BV313" s="5"/>
      <c r="BW313" s="5"/>
      <c r="BX313" s="5"/>
      <c r="BY313" s="5"/>
      <c r="BZ313" s="34"/>
      <c r="CA313" s="5"/>
      <c r="CB313" s="5"/>
    </row>
    <row r="314" spans="67:80" ht="12.75">
      <c r="BO314" s="5"/>
      <c r="BQ314" s="5"/>
      <c r="BR314" s="5"/>
      <c r="BS314" s="5"/>
      <c r="BT314" s="5"/>
      <c r="BU314" s="5"/>
      <c r="BV314" s="5"/>
      <c r="BW314" s="5"/>
      <c r="BX314" s="5"/>
      <c r="BY314" s="5"/>
      <c r="BZ314" s="34"/>
      <c r="CA314" s="5"/>
      <c r="CB314" s="5"/>
    </row>
    <row r="315" spans="67:80" ht="12.75">
      <c r="BO315" s="5"/>
      <c r="BQ315" s="5"/>
      <c r="BR315" s="5"/>
      <c r="BS315" s="5"/>
      <c r="BT315" s="5"/>
      <c r="BU315" s="5"/>
      <c r="BV315" s="5"/>
      <c r="BW315" s="5"/>
      <c r="BX315" s="5"/>
      <c r="BY315" s="5"/>
      <c r="BZ315" s="34"/>
      <c r="CA315" s="5"/>
      <c r="CB315" s="5"/>
    </row>
    <row r="316" spans="67:80" ht="12.75">
      <c r="BO316" s="5"/>
      <c r="BQ316" s="5"/>
      <c r="BR316" s="5"/>
      <c r="BS316" s="5"/>
      <c r="BT316" s="5"/>
      <c r="BU316" s="5"/>
      <c r="BV316" s="5"/>
      <c r="BW316" s="5"/>
      <c r="BX316" s="5"/>
      <c r="BY316" s="5"/>
      <c r="BZ316" s="34"/>
      <c r="CA316" s="5"/>
      <c r="CB316" s="5"/>
    </row>
    <row r="317" spans="67:80" ht="12.75">
      <c r="BO317" s="5"/>
      <c r="BQ317" s="5"/>
      <c r="BR317" s="5"/>
      <c r="BS317" s="5"/>
      <c r="BT317" s="5"/>
      <c r="BU317" s="5"/>
      <c r="BV317" s="5"/>
      <c r="BW317" s="5"/>
      <c r="BX317" s="5"/>
      <c r="BY317" s="5"/>
      <c r="BZ317" s="34"/>
      <c r="CA317" s="5"/>
      <c r="CB317" s="5"/>
    </row>
    <row r="318" spans="67:80" ht="12.75">
      <c r="BO318" s="5"/>
      <c r="BQ318" s="5"/>
      <c r="BR318" s="5"/>
      <c r="BS318" s="5"/>
      <c r="BT318" s="5"/>
      <c r="BU318" s="5"/>
      <c r="BV318" s="5"/>
      <c r="BW318" s="5"/>
      <c r="BX318" s="5"/>
      <c r="BY318" s="5"/>
      <c r="BZ318" s="34"/>
      <c r="CA318" s="5"/>
      <c r="CB318" s="5"/>
    </row>
    <row r="319" spans="67:80" ht="12.75">
      <c r="BO319" s="5"/>
      <c r="BQ319" s="5"/>
      <c r="BR319" s="5"/>
      <c r="BS319" s="5"/>
      <c r="BT319" s="5"/>
      <c r="BU319" s="5"/>
      <c r="BV319" s="5"/>
      <c r="BW319" s="5"/>
      <c r="BX319" s="5"/>
      <c r="BY319" s="5"/>
      <c r="BZ319" s="34"/>
      <c r="CA319" s="5"/>
      <c r="CB319" s="5"/>
    </row>
    <row r="320" spans="67:80" ht="12.75">
      <c r="BO320" s="5"/>
      <c r="BQ320" s="5"/>
      <c r="BR320" s="5"/>
      <c r="BS320" s="5"/>
      <c r="BT320" s="5"/>
      <c r="BU320" s="5"/>
      <c r="BV320" s="5"/>
      <c r="BW320" s="5"/>
      <c r="BX320" s="5"/>
      <c r="BY320" s="5"/>
      <c r="BZ320" s="34"/>
      <c r="CA320" s="5"/>
      <c r="CB320" s="5"/>
    </row>
    <row r="321" spans="67:80" ht="12.75">
      <c r="BO321" s="5"/>
      <c r="BQ321" s="5"/>
      <c r="BR321" s="5"/>
      <c r="BS321" s="5"/>
      <c r="BT321" s="5"/>
      <c r="BU321" s="5"/>
      <c r="BV321" s="5"/>
      <c r="BW321" s="5"/>
      <c r="BX321" s="5"/>
      <c r="BY321" s="5"/>
      <c r="BZ321" s="34"/>
      <c r="CA321" s="5"/>
      <c r="CB321" s="5"/>
    </row>
    <row r="322" spans="67:80" ht="12.75">
      <c r="BO322" s="5"/>
      <c r="BQ322" s="5"/>
      <c r="BR322" s="5"/>
      <c r="BS322" s="5"/>
      <c r="BT322" s="5"/>
      <c r="BU322" s="5"/>
      <c r="BV322" s="5"/>
      <c r="BW322" s="5"/>
      <c r="BX322" s="5"/>
      <c r="BY322" s="5"/>
      <c r="BZ322" s="34"/>
      <c r="CA322" s="5"/>
      <c r="CB322" s="5"/>
    </row>
    <row r="323" spans="67:80" ht="12.75">
      <c r="BO323" s="5"/>
      <c r="BQ323" s="5"/>
      <c r="BR323" s="5"/>
      <c r="BS323" s="5"/>
      <c r="BT323" s="5"/>
      <c r="BU323" s="5"/>
      <c r="BV323" s="5"/>
      <c r="BW323" s="5"/>
      <c r="BX323" s="5"/>
      <c r="BY323" s="5"/>
      <c r="BZ323" s="34"/>
      <c r="CA323" s="5"/>
      <c r="CB323" s="5"/>
    </row>
    <row r="324" spans="67:80" ht="12.75">
      <c r="BO324" s="5"/>
      <c r="BQ324" s="5"/>
      <c r="BR324" s="5"/>
      <c r="BS324" s="5"/>
      <c r="BT324" s="5"/>
      <c r="BU324" s="5"/>
      <c r="BV324" s="5"/>
      <c r="BW324" s="5"/>
      <c r="BX324" s="5"/>
      <c r="BY324" s="5"/>
      <c r="BZ324" s="34"/>
      <c r="CA324" s="5"/>
      <c r="CB324" s="5"/>
    </row>
    <row r="325" spans="67:80" ht="12.75">
      <c r="BO325" s="5"/>
      <c r="BQ325" s="5"/>
      <c r="BR325" s="5"/>
      <c r="BS325" s="5"/>
      <c r="BT325" s="5"/>
      <c r="BU325" s="5"/>
      <c r="BV325" s="5"/>
      <c r="BW325" s="5"/>
      <c r="BX325" s="5"/>
      <c r="BY325" s="5"/>
      <c r="BZ325" s="34"/>
      <c r="CA325" s="5"/>
      <c r="CB325" s="5"/>
    </row>
    <row r="326" spans="67:80" ht="12.75">
      <c r="BO326" s="5"/>
      <c r="BQ326" s="5"/>
      <c r="BR326" s="5"/>
      <c r="BS326" s="5"/>
      <c r="BT326" s="5"/>
      <c r="BU326" s="5"/>
      <c r="BV326" s="5"/>
      <c r="BW326" s="5"/>
      <c r="BX326" s="5"/>
      <c r="BY326" s="5"/>
      <c r="BZ326" s="34"/>
      <c r="CA326" s="5"/>
      <c r="CB326" s="5"/>
    </row>
    <row r="327" spans="67:80" ht="12.75">
      <c r="BO327" s="5"/>
      <c r="BQ327" s="5"/>
      <c r="BR327" s="5"/>
      <c r="BS327" s="5"/>
      <c r="BT327" s="5"/>
      <c r="BU327" s="5"/>
      <c r="BV327" s="5"/>
      <c r="BW327" s="5"/>
      <c r="BX327" s="5"/>
      <c r="BY327" s="5"/>
      <c r="BZ327" s="34"/>
      <c r="CA327" s="5"/>
      <c r="CB327" s="5"/>
    </row>
    <row r="328" spans="67:80" ht="12.75">
      <c r="BO328" s="5"/>
      <c r="BQ328" s="5"/>
      <c r="BR328" s="5"/>
      <c r="BS328" s="5"/>
      <c r="BT328" s="5"/>
      <c r="BU328" s="5"/>
      <c r="BV328" s="5"/>
      <c r="BW328" s="5"/>
      <c r="BX328" s="5"/>
      <c r="BY328" s="5"/>
      <c r="BZ328" s="34"/>
      <c r="CA328" s="5"/>
      <c r="CB328" s="5"/>
    </row>
    <row r="329" spans="67:80" ht="12.75">
      <c r="BO329" s="5"/>
      <c r="BQ329" s="5"/>
      <c r="BR329" s="5"/>
      <c r="BS329" s="5"/>
      <c r="BT329" s="5"/>
      <c r="BU329" s="5"/>
      <c r="BV329" s="5"/>
      <c r="BW329" s="5"/>
      <c r="BX329" s="5"/>
      <c r="BY329" s="5"/>
      <c r="BZ329" s="34"/>
      <c r="CA329" s="5"/>
      <c r="CB329" s="5"/>
    </row>
    <row r="330" spans="67:80" ht="12.75">
      <c r="BO330" s="5"/>
      <c r="BQ330" s="5"/>
      <c r="BR330" s="5"/>
      <c r="BS330" s="5"/>
      <c r="BT330" s="5"/>
      <c r="BU330" s="5"/>
      <c r="BV330" s="5"/>
      <c r="BW330" s="5"/>
      <c r="BX330" s="5"/>
      <c r="BY330" s="5"/>
      <c r="BZ330" s="34"/>
      <c r="CA330" s="5"/>
      <c r="CB330" s="5"/>
    </row>
    <row r="331" spans="67:80" ht="12.75">
      <c r="BO331" s="5"/>
      <c r="BQ331" s="5"/>
      <c r="BR331" s="5"/>
      <c r="BS331" s="5"/>
      <c r="BT331" s="5"/>
      <c r="BU331" s="5"/>
      <c r="BV331" s="5"/>
      <c r="BW331" s="5"/>
      <c r="BX331" s="5"/>
      <c r="BY331" s="5"/>
      <c r="BZ331" s="34"/>
      <c r="CA331" s="5"/>
      <c r="CB331" s="5"/>
    </row>
    <row r="332" spans="67:80" ht="12.75">
      <c r="BO332" s="5"/>
      <c r="BQ332" s="5"/>
      <c r="BR332" s="5"/>
      <c r="BS332" s="5"/>
      <c r="BT332" s="5"/>
      <c r="BU332" s="5"/>
      <c r="BV332" s="5"/>
      <c r="BW332" s="5"/>
      <c r="BX332" s="5"/>
      <c r="BY332" s="5"/>
      <c r="BZ332" s="34"/>
      <c r="CA332" s="5"/>
      <c r="CB332" s="5"/>
    </row>
    <row r="333" spans="67:80" ht="12.75">
      <c r="BO333" s="5"/>
      <c r="BQ333" s="5"/>
      <c r="BR333" s="5"/>
      <c r="BS333" s="5"/>
      <c r="BT333" s="5"/>
      <c r="BU333" s="5"/>
      <c r="BV333" s="5"/>
      <c r="BW333" s="5"/>
      <c r="BX333" s="5"/>
      <c r="BY333" s="5"/>
      <c r="BZ333" s="34"/>
      <c r="CA333" s="5"/>
      <c r="CB333" s="5"/>
    </row>
    <row r="334" spans="67:80" ht="12.75">
      <c r="BO334" s="5"/>
      <c r="BQ334" s="5"/>
      <c r="BR334" s="5"/>
      <c r="BS334" s="5"/>
      <c r="BT334" s="5"/>
      <c r="BU334" s="5"/>
      <c r="BV334" s="5"/>
      <c r="BW334" s="5"/>
      <c r="BX334" s="5"/>
      <c r="BY334" s="5"/>
      <c r="BZ334" s="34"/>
      <c r="CA334" s="5"/>
      <c r="CB334" s="5"/>
    </row>
    <row r="335" spans="67:80" ht="12.75">
      <c r="BO335" s="5"/>
      <c r="BQ335" s="5"/>
      <c r="BR335" s="5"/>
      <c r="BS335" s="5"/>
      <c r="BT335" s="5"/>
      <c r="BU335" s="5"/>
      <c r="BV335" s="5"/>
      <c r="BW335" s="5"/>
      <c r="BX335" s="5"/>
      <c r="BY335" s="5"/>
      <c r="BZ335" s="34"/>
      <c r="CA335" s="5"/>
      <c r="CB335" s="5"/>
    </row>
    <row r="336" spans="67:80" ht="12.75">
      <c r="BO336" s="5"/>
      <c r="BQ336" s="5"/>
      <c r="BR336" s="5"/>
      <c r="BS336" s="5"/>
      <c r="BT336" s="5"/>
      <c r="BU336" s="5"/>
      <c r="BV336" s="5"/>
      <c r="BW336" s="5"/>
      <c r="BX336" s="5"/>
      <c r="BY336" s="5"/>
      <c r="BZ336" s="34"/>
      <c r="CA336" s="5"/>
      <c r="CB336" s="5"/>
    </row>
    <row r="337" spans="67:80" ht="12.75">
      <c r="BO337" s="5"/>
      <c r="BQ337" s="5"/>
      <c r="BR337" s="5"/>
      <c r="BS337" s="5"/>
      <c r="BT337" s="5"/>
      <c r="BU337" s="5"/>
      <c r="BV337" s="5"/>
      <c r="BW337" s="5"/>
      <c r="BX337" s="5"/>
      <c r="BY337" s="5"/>
      <c r="BZ337" s="34"/>
      <c r="CA337" s="5"/>
      <c r="CB337" s="5"/>
    </row>
    <row r="338" spans="67:80" ht="12.75">
      <c r="BO338" s="5"/>
      <c r="BQ338" s="5"/>
      <c r="BR338" s="5"/>
      <c r="BS338" s="5"/>
      <c r="BT338" s="5"/>
      <c r="BU338" s="5"/>
      <c r="BV338" s="5"/>
      <c r="BW338" s="5"/>
      <c r="BX338" s="5"/>
      <c r="BY338" s="5"/>
      <c r="BZ338" s="34"/>
      <c r="CA338" s="5"/>
      <c r="CB338" s="5"/>
    </row>
    <row r="339" spans="67:80" ht="12.75">
      <c r="BO339" s="5"/>
      <c r="BQ339" s="5"/>
      <c r="BR339" s="5"/>
      <c r="BS339" s="5"/>
      <c r="BT339" s="5"/>
      <c r="BU339" s="5"/>
      <c r="BV339" s="5"/>
      <c r="BW339" s="5"/>
      <c r="BX339" s="5"/>
      <c r="BY339" s="5"/>
      <c r="BZ339" s="34"/>
      <c r="CA339" s="5"/>
      <c r="CB339" s="5"/>
    </row>
    <row r="340" spans="67:80" ht="12.75">
      <c r="BO340" s="5"/>
      <c r="BQ340" s="5"/>
      <c r="BR340" s="5"/>
      <c r="BS340" s="5"/>
      <c r="BT340" s="5"/>
      <c r="BU340" s="5"/>
      <c r="BV340" s="5"/>
      <c r="BW340" s="5"/>
      <c r="BX340" s="5"/>
      <c r="BY340" s="5"/>
      <c r="BZ340" s="34"/>
      <c r="CA340" s="5"/>
      <c r="CB340" s="5"/>
    </row>
    <row r="341" spans="67:80" ht="12.75">
      <c r="BO341" s="5"/>
      <c r="BQ341" s="5"/>
      <c r="BR341" s="5"/>
      <c r="BS341" s="5"/>
      <c r="BT341" s="5"/>
      <c r="BU341" s="5"/>
      <c r="BV341" s="5"/>
      <c r="BW341" s="5"/>
      <c r="BX341" s="5"/>
      <c r="BY341" s="5"/>
      <c r="BZ341" s="34"/>
      <c r="CA341" s="5"/>
      <c r="CB341" s="5"/>
    </row>
    <row r="342" spans="67:80" ht="12.75">
      <c r="BO342" s="5"/>
      <c r="BQ342" s="5"/>
      <c r="BR342" s="5"/>
      <c r="BS342" s="5"/>
      <c r="BT342" s="5"/>
      <c r="BU342" s="5"/>
      <c r="BV342" s="5"/>
      <c r="BW342" s="5"/>
      <c r="BX342" s="5"/>
      <c r="BY342" s="5"/>
      <c r="BZ342" s="34"/>
      <c r="CA342" s="5"/>
      <c r="CB342" s="5"/>
    </row>
    <row r="343" spans="67:80" ht="12.75">
      <c r="BO343" s="5"/>
      <c r="BQ343" s="5"/>
      <c r="BR343" s="5"/>
      <c r="BS343" s="5"/>
      <c r="BT343" s="5"/>
      <c r="BU343" s="5"/>
      <c r="BV343" s="5"/>
      <c r="BW343" s="5"/>
      <c r="BX343" s="5"/>
      <c r="BY343" s="5"/>
      <c r="BZ343" s="34"/>
      <c r="CA343" s="5"/>
      <c r="CB343" s="5"/>
    </row>
    <row r="344" spans="67:80" ht="12.75">
      <c r="BO344" s="5"/>
      <c r="BQ344" s="5"/>
      <c r="BR344" s="5"/>
      <c r="BS344" s="5"/>
      <c r="BT344" s="5"/>
      <c r="BU344" s="5"/>
      <c r="BV344" s="5"/>
      <c r="BW344" s="5"/>
      <c r="BX344" s="5"/>
      <c r="BY344" s="5"/>
      <c r="BZ344" s="34"/>
      <c r="CA344" s="5"/>
      <c r="CB344" s="5"/>
    </row>
    <row r="345" spans="67:80" ht="12.75">
      <c r="BO345" s="5"/>
      <c r="BQ345" s="5"/>
      <c r="BR345" s="5"/>
      <c r="BS345" s="5"/>
      <c r="BT345" s="5"/>
      <c r="BU345" s="5"/>
      <c r="BV345" s="5"/>
      <c r="BW345" s="5"/>
      <c r="BX345" s="5"/>
      <c r="BY345" s="5"/>
      <c r="BZ345" s="34"/>
      <c r="CA345" s="5"/>
      <c r="CB345" s="5"/>
    </row>
    <row r="346" spans="67:80" ht="12.75">
      <c r="BO346" s="5"/>
      <c r="BQ346" s="5"/>
      <c r="BR346" s="5"/>
      <c r="BS346" s="5"/>
      <c r="BT346" s="5"/>
      <c r="BU346" s="5"/>
      <c r="BV346" s="5"/>
      <c r="BW346" s="5"/>
      <c r="BX346" s="5"/>
      <c r="BY346" s="5"/>
      <c r="BZ346" s="34"/>
      <c r="CA346" s="5"/>
      <c r="CB346" s="5"/>
    </row>
    <row r="347" spans="67:80" ht="12.75">
      <c r="BO347" s="5"/>
      <c r="BQ347" s="5"/>
      <c r="BR347" s="5"/>
      <c r="BS347" s="5"/>
      <c r="BT347" s="5"/>
      <c r="BU347" s="5"/>
      <c r="BV347" s="5"/>
      <c r="BW347" s="5"/>
      <c r="BX347" s="5"/>
      <c r="BY347" s="5"/>
      <c r="BZ347" s="34"/>
      <c r="CA347" s="5"/>
      <c r="CB347" s="5"/>
    </row>
    <row r="348" spans="67:80" ht="12.75">
      <c r="BO348" s="5"/>
      <c r="BQ348" s="5"/>
      <c r="BR348" s="5"/>
      <c r="BS348" s="5"/>
      <c r="BT348" s="5"/>
      <c r="BU348" s="5"/>
      <c r="BV348" s="5"/>
      <c r="BW348" s="5"/>
      <c r="BX348" s="5"/>
      <c r="BY348" s="5"/>
      <c r="BZ348" s="34"/>
      <c r="CA348" s="5"/>
      <c r="CB348" s="5"/>
    </row>
    <row r="349" spans="67:80" ht="12.75">
      <c r="BO349" s="5"/>
      <c r="BQ349" s="5"/>
      <c r="BR349" s="5"/>
      <c r="BS349" s="5"/>
      <c r="BT349" s="5"/>
      <c r="BU349" s="5"/>
      <c r="BV349" s="5"/>
      <c r="BW349" s="5"/>
      <c r="BX349" s="5"/>
      <c r="BY349" s="5"/>
      <c r="BZ349" s="34"/>
      <c r="CA349" s="5"/>
      <c r="CB349" s="5"/>
    </row>
    <row r="350" spans="67:80" ht="12.75">
      <c r="BO350" s="5"/>
      <c r="BQ350" s="5"/>
      <c r="BR350" s="5"/>
      <c r="BS350" s="5"/>
      <c r="BT350" s="5"/>
      <c r="BU350" s="5"/>
      <c r="BV350" s="5"/>
      <c r="BW350" s="5"/>
      <c r="BX350" s="5"/>
      <c r="BY350" s="5"/>
      <c r="BZ350" s="34"/>
      <c r="CA350" s="5"/>
      <c r="CB350" s="5"/>
    </row>
    <row r="351" spans="67:80" ht="12.75">
      <c r="BO351" s="5"/>
      <c r="BQ351" s="5"/>
      <c r="BR351" s="5"/>
      <c r="BS351" s="5"/>
      <c r="BT351" s="5"/>
      <c r="BU351" s="5"/>
      <c r="BV351" s="5"/>
      <c r="BW351" s="5"/>
      <c r="BX351" s="5"/>
      <c r="BY351" s="5"/>
      <c r="BZ351" s="34"/>
      <c r="CA351" s="5"/>
      <c r="CB351" s="5"/>
    </row>
    <row r="352" spans="67:80" ht="12.75">
      <c r="BO352" s="5"/>
      <c r="BQ352" s="5"/>
      <c r="BR352" s="5"/>
      <c r="BS352" s="5"/>
      <c r="BT352" s="5"/>
      <c r="BU352" s="5"/>
      <c r="BV352" s="5"/>
      <c r="BW352" s="5"/>
      <c r="BX352" s="5"/>
      <c r="BY352" s="5"/>
      <c r="BZ352" s="34"/>
      <c r="CA352" s="5"/>
      <c r="CB352" s="5"/>
    </row>
    <row r="353" spans="67:80" ht="12.75">
      <c r="BO353" s="5"/>
      <c r="BQ353" s="5"/>
      <c r="BR353" s="5"/>
      <c r="BS353" s="5"/>
      <c r="BT353" s="5"/>
      <c r="BU353" s="5"/>
      <c r="BV353" s="5"/>
      <c r="BW353" s="5"/>
      <c r="BX353" s="5"/>
      <c r="BY353" s="5"/>
      <c r="BZ353" s="34"/>
      <c r="CA353" s="5"/>
      <c r="CB353" s="5"/>
    </row>
    <row r="354" spans="67:80" ht="12.75">
      <c r="BO354" s="5"/>
      <c r="BQ354" s="5"/>
      <c r="BR354" s="5"/>
      <c r="BS354" s="5"/>
      <c r="BT354" s="5"/>
      <c r="BU354" s="5"/>
      <c r="BV354" s="5"/>
      <c r="BW354" s="5"/>
      <c r="BX354" s="5"/>
      <c r="BY354" s="5"/>
      <c r="BZ354" s="34"/>
      <c r="CA354" s="5"/>
      <c r="CB354" s="5"/>
    </row>
    <row r="355" spans="67:80" ht="12.75">
      <c r="BO355" s="5"/>
      <c r="BQ355" s="5"/>
      <c r="BR355" s="5"/>
      <c r="BS355" s="5"/>
      <c r="BT355" s="5"/>
      <c r="BU355" s="5"/>
      <c r="BV355" s="5"/>
      <c r="BW355" s="5"/>
      <c r="BX355" s="5"/>
      <c r="BY355" s="5"/>
      <c r="BZ355" s="34"/>
      <c r="CA355" s="5"/>
      <c r="CB355" s="5"/>
    </row>
    <row r="356" spans="67:80" ht="12.75">
      <c r="BO356" s="5"/>
      <c r="BQ356" s="5"/>
      <c r="BR356" s="5"/>
      <c r="BS356" s="5"/>
      <c r="BT356" s="5"/>
      <c r="BU356" s="5"/>
      <c r="BV356" s="5"/>
      <c r="BW356" s="5"/>
      <c r="BX356" s="5"/>
      <c r="BY356" s="5"/>
      <c r="BZ356" s="34"/>
      <c r="CA356" s="5"/>
      <c r="CB356" s="5"/>
    </row>
    <row r="357" spans="67:80" ht="12.75">
      <c r="BO357" s="5"/>
      <c r="BQ357" s="5"/>
      <c r="BR357" s="5"/>
      <c r="BS357" s="5"/>
      <c r="BT357" s="5"/>
      <c r="BU357" s="5"/>
      <c r="BV357" s="5"/>
      <c r="BW357" s="5"/>
      <c r="BX357" s="5"/>
      <c r="BY357" s="5"/>
      <c r="BZ357" s="34"/>
      <c r="CA357" s="5"/>
      <c r="CB357" s="5"/>
    </row>
    <row r="358" spans="67:80" ht="12.75">
      <c r="BO358" s="5"/>
      <c r="BQ358" s="5"/>
      <c r="BR358" s="5"/>
      <c r="BS358" s="5"/>
      <c r="BT358" s="5"/>
      <c r="BU358" s="5"/>
      <c r="BV358" s="5"/>
      <c r="BW358" s="5"/>
      <c r="BX358" s="5"/>
      <c r="BY358" s="5"/>
      <c r="BZ358" s="34"/>
      <c r="CA358" s="5"/>
      <c r="CB358" s="5"/>
    </row>
    <row r="359" spans="67:80" ht="12.75">
      <c r="BO359" s="5"/>
      <c r="BQ359" s="5"/>
      <c r="BR359" s="5"/>
      <c r="BS359" s="5"/>
      <c r="BT359" s="5"/>
      <c r="BU359" s="5"/>
      <c r="BV359" s="5"/>
      <c r="BW359" s="5"/>
      <c r="BX359" s="5"/>
      <c r="BY359" s="5"/>
      <c r="BZ359" s="34"/>
      <c r="CA359" s="5"/>
      <c r="CB359" s="5"/>
    </row>
    <row r="360" spans="67:80" ht="12.75">
      <c r="BO360" s="5"/>
      <c r="BQ360" s="5"/>
      <c r="BR360" s="5"/>
      <c r="BS360" s="5"/>
      <c r="BT360" s="5"/>
      <c r="BU360" s="5"/>
      <c r="BV360" s="5"/>
      <c r="BW360" s="5"/>
      <c r="BX360" s="5"/>
      <c r="BY360" s="5"/>
      <c r="BZ360" s="34"/>
      <c r="CA360" s="5"/>
      <c r="CB360" s="5"/>
    </row>
    <row r="361" spans="67:80" ht="12.75">
      <c r="BO361" s="5"/>
      <c r="BQ361" s="5"/>
      <c r="BR361" s="5"/>
      <c r="BS361" s="5"/>
      <c r="BT361" s="5"/>
      <c r="BU361" s="5"/>
      <c r="BV361" s="5"/>
      <c r="BW361" s="5"/>
      <c r="BX361" s="5"/>
      <c r="BY361" s="5"/>
      <c r="BZ361" s="34"/>
      <c r="CA361" s="5"/>
      <c r="CB361" s="5"/>
    </row>
    <row r="362" spans="67:80" ht="12.75">
      <c r="BO362" s="5"/>
      <c r="BQ362" s="5"/>
      <c r="BR362" s="5"/>
      <c r="BS362" s="5"/>
      <c r="BT362" s="5"/>
      <c r="BU362" s="5"/>
      <c r="BV362" s="5"/>
      <c r="BW362" s="5"/>
      <c r="BX362" s="5"/>
      <c r="BY362" s="5"/>
      <c r="BZ362" s="34"/>
      <c r="CA362" s="5"/>
      <c r="CB362" s="5"/>
    </row>
    <row r="363" spans="67:80" ht="12.75">
      <c r="BO363" s="5"/>
      <c r="BQ363" s="5"/>
      <c r="BR363" s="5"/>
      <c r="BS363" s="5"/>
      <c r="BT363" s="5"/>
      <c r="BU363" s="5"/>
      <c r="BV363" s="5"/>
      <c r="BW363" s="5"/>
      <c r="BX363" s="5"/>
      <c r="BY363" s="5"/>
      <c r="BZ363" s="34"/>
      <c r="CA363" s="5"/>
      <c r="CB363" s="5"/>
    </row>
    <row r="364" spans="67:80" ht="12.75">
      <c r="BO364" s="5"/>
      <c r="BQ364" s="5"/>
      <c r="BR364" s="5"/>
      <c r="BS364" s="5"/>
      <c r="BT364" s="5"/>
      <c r="BU364" s="5"/>
      <c r="BV364" s="5"/>
      <c r="BW364" s="5"/>
      <c r="BX364" s="5"/>
      <c r="BY364" s="5"/>
      <c r="BZ364" s="34"/>
      <c r="CA364" s="5"/>
      <c r="CB364" s="5"/>
    </row>
    <row r="365" spans="67:80" ht="12.75">
      <c r="BO365" s="5"/>
      <c r="BQ365" s="5"/>
      <c r="BR365" s="5"/>
      <c r="BS365" s="5"/>
      <c r="BT365" s="5"/>
      <c r="BU365" s="5"/>
      <c r="BV365" s="5"/>
      <c r="BW365" s="5"/>
      <c r="BX365" s="5"/>
      <c r="BY365" s="5"/>
      <c r="BZ365" s="34"/>
      <c r="CA365" s="5"/>
      <c r="CB365" s="5"/>
    </row>
    <row r="366" spans="67:80" ht="12.75">
      <c r="BO366" s="5"/>
      <c r="BQ366" s="5"/>
      <c r="BR366" s="5"/>
      <c r="BS366" s="5"/>
      <c r="BT366" s="5"/>
      <c r="BU366" s="5"/>
      <c r="BV366" s="5"/>
      <c r="BW366" s="5"/>
      <c r="BX366" s="5"/>
      <c r="BY366" s="5"/>
      <c r="BZ366" s="34"/>
      <c r="CA366" s="5"/>
      <c r="CB366" s="5"/>
    </row>
    <row r="367" spans="67:80" ht="12.75">
      <c r="BO367" s="5"/>
      <c r="BQ367" s="5"/>
      <c r="BR367" s="5"/>
      <c r="BS367" s="5"/>
      <c r="BT367" s="5"/>
      <c r="BU367" s="5"/>
      <c r="BV367" s="5"/>
      <c r="BW367" s="5"/>
      <c r="BX367" s="5"/>
      <c r="BY367" s="5"/>
      <c r="BZ367" s="34"/>
      <c r="CA367" s="5"/>
      <c r="CB367" s="5"/>
    </row>
    <row r="368" spans="67:80" ht="12.75">
      <c r="BO368" s="5"/>
      <c r="BQ368" s="5"/>
      <c r="BR368" s="5"/>
      <c r="BS368" s="5"/>
      <c r="BT368" s="5"/>
      <c r="BU368" s="5"/>
      <c r="BV368" s="5"/>
      <c r="BW368" s="5"/>
      <c r="BX368" s="5"/>
      <c r="BY368" s="5"/>
      <c r="BZ368" s="34"/>
      <c r="CA368" s="5"/>
      <c r="CB368" s="5"/>
    </row>
    <row r="369" spans="67:80" ht="12.75">
      <c r="BO369" s="5"/>
      <c r="BQ369" s="5"/>
      <c r="BR369" s="5"/>
      <c r="BS369" s="5"/>
      <c r="BT369" s="5"/>
      <c r="BU369" s="5"/>
      <c r="BV369" s="5"/>
      <c r="BW369" s="5"/>
      <c r="BX369" s="5"/>
      <c r="BY369" s="5"/>
      <c r="BZ369" s="34"/>
      <c r="CA369" s="5"/>
      <c r="CB369" s="5"/>
    </row>
    <row r="370" spans="67:80" ht="12.75">
      <c r="BO370" s="5"/>
      <c r="BQ370" s="5"/>
      <c r="BR370" s="5"/>
      <c r="BS370" s="5"/>
      <c r="BT370" s="5"/>
      <c r="BU370" s="5"/>
      <c r="BV370" s="5"/>
      <c r="BW370" s="5"/>
      <c r="BX370" s="5"/>
      <c r="BY370" s="5"/>
      <c r="BZ370" s="34"/>
      <c r="CA370" s="5"/>
      <c r="CB370" s="5"/>
    </row>
    <row r="371" spans="67:80" ht="12.75">
      <c r="BO371" s="5"/>
      <c r="BQ371" s="5"/>
      <c r="BR371" s="5"/>
      <c r="BS371" s="5"/>
      <c r="BT371" s="5"/>
      <c r="BU371" s="5"/>
      <c r="BV371" s="5"/>
      <c r="BW371" s="5"/>
      <c r="BX371" s="5"/>
      <c r="BY371" s="5"/>
      <c r="BZ371" s="34"/>
      <c r="CA371" s="5"/>
      <c r="CB371" s="5"/>
    </row>
    <row r="372" spans="67:80" ht="12.75">
      <c r="BO372" s="5"/>
      <c r="BQ372" s="5"/>
      <c r="BR372" s="5"/>
      <c r="BS372" s="5"/>
      <c r="BT372" s="5"/>
      <c r="BU372" s="5"/>
      <c r="BV372" s="5"/>
      <c r="BW372" s="5"/>
      <c r="BX372" s="5"/>
      <c r="BY372" s="5"/>
      <c r="BZ372" s="34"/>
      <c r="CA372" s="5"/>
      <c r="CB372" s="5"/>
    </row>
    <row r="373" spans="67:80" ht="12.75">
      <c r="BO373" s="5"/>
      <c r="BQ373" s="5"/>
      <c r="BR373" s="5"/>
      <c r="BS373" s="5"/>
      <c r="BT373" s="5"/>
      <c r="BU373" s="5"/>
      <c r="BV373" s="5"/>
      <c r="BW373" s="5"/>
      <c r="BX373" s="5"/>
      <c r="BY373" s="5"/>
      <c r="BZ373" s="34"/>
      <c r="CA373" s="5"/>
      <c r="CB373" s="5"/>
    </row>
    <row r="374" spans="67:80" ht="12.75">
      <c r="BO374" s="5"/>
      <c r="BQ374" s="5"/>
      <c r="BR374" s="5"/>
      <c r="BS374" s="5"/>
      <c r="BT374" s="5"/>
      <c r="BU374" s="5"/>
      <c r="BV374" s="5"/>
      <c r="BW374" s="5"/>
      <c r="BX374" s="5"/>
      <c r="BY374" s="5"/>
      <c r="BZ374" s="34"/>
      <c r="CA374" s="5"/>
      <c r="CB374" s="5"/>
    </row>
    <row r="375" spans="67:80" ht="12.75">
      <c r="BO375" s="5"/>
      <c r="BQ375" s="5"/>
      <c r="BR375" s="5"/>
      <c r="BS375" s="5"/>
      <c r="BT375" s="5"/>
      <c r="BU375" s="5"/>
      <c r="BV375" s="5"/>
      <c r="BW375" s="5"/>
      <c r="BX375" s="5"/>
      <c r="BY375" s="5"/>
      <c r="BZ375" s="34"/>
      <c r="CA375" s="5"/>
      <c r="CB375" s="5"/>
    </row>
    <row r="376" spans="67:80" ht="12.75">
      <c r="BO376" s="5"/>
      <c r="BQ376" s="5"/>
      <c r="BR376" s="5"/>
      <c r="BS376" s="5"/>
      <c r="BT376" s="5"/>
      <c r="BU376" s="5"/>
      <c r="BV376" s="5"/>
      <c r="BW376" s="5"/>
      <c r="BX376" s="5"/>
      <c r="BY376" s="5"/>
      <c r="BZ376" s="34"/>
      <c r="CA376" s="5"/>
      <c r="CB376" s="5"/>
    </row>
    <row r="377" spans="67:80" ht="12.75">
      <c r="BO377" s="5"/>
      <c r="BQ377" s="5"/>
      <c r="BR377" s="5"/>
      <c r="BS377" s="5"/>
      <c r="BT377" s="5"/>
      <c r="BU377" s="5"/>
      <c r="BV377" s="5"/>
      <c r="BW377" s="5"/>
      <c r="BX377" s="5"/>
      <c r="BY377" s="5"/>
      <c r="BZ377" s="34"/>
      <c r="CA377" s="5"/>
      <c r="CB377" s="5"/>
    </row>
    <row r="378" spans="67:80" ht="12.75">
      <c r="BO378" s="5"/>
      <c r="BQ378" s="5"/>
      <c r="BR378" s="5"/>
      <c r="BS378" s="5"/>
      <c r="BT378" s="5"/>
      <c r="BU378" s="5"/>
      <c r="BV378" s="5"/>
      <c r="BW378" s="5"/>
      <c r="BX378" s="5"/>
      <c r="BY378" s="5"/>
      <c r="BZ378" s="34"/>
      <c r="CA378" s="5"/>
      <c r="CB378" s="5"/>
    </row>
    <row r="379" spans="67:80" ht="12.75">
      <c r="BO379" s="5"/>
      <c r="BQ379" s="5"/>
      <c r="BR379" s="5"/>
      <c r="BS379" s="5"/>
      <c r="BT379" s="5"/>
      <c r="BU379" s="5"/>
      <c r="BV379" s="5"/>
      <c r="BW379" s="5"/>
      <c r="BX379" s="5"/>
      <c r="BY379" s="5"/>
      <c r="BZ379" s="34"/>
      <c r="CA379" s="5"/>
      <c r="CB379" s="5"/>
    </row>
    <row r="380" spans="67:80" ht="12.75">
      <c r="BO380" s="5"/>
      <c r="BQ380" s="5"/>
      <c r="BR380" s="5"/>
      <c r="BS380" s="5"/>
      <c r="BT380" s="5"/>
      <c r="BU380" s="5"/>
      <c r="BV380" s="5"/>
      <c r="BW380" s="5"/>
      <c r="BX380" s="5"/>
      <c r="BY380" s="5"/>
      <c r="BZ380" s="34"/>
      <c r="CA380" s="5"/>
      <c r="CB380" s="5"/>
    </row>
    <row r="381" spans="67:80" ht="12.75">
      <c r="BO381" s="5"/>
      <c r="BQ381" s="5"/>
      <c r="BR381" s="5"/>
      <c r="BS381" s="5"/>
      <c r="BT381" s="5"/>
      <c r="BU381" s="5"/>
      <c r="BV381" s="5"/>
      <c r="BW381" s="5"/>
      <c r="BX381" s="5"/>
      <c r="BY381" s="5"/>
      <c r="BZ381" s="34"/>
      <c r="CA381" s="5"/>
      <c r="CB381" s="5"/>
    </row>
    <row r="382" spans="67:80" ht="12.75">
      <c r="BO382" s="5"/>
      <c r="BQ382" s="5"/>
      <c r="BR382" s="5"/>
      <c r="BS382" s="5"/>
      <c r="BT382" s="5"/>
      <c r="BU382" s="5"/>
      <c r="BV382" s="5"/>
      <c r="BW382" s="5"/>
      <c r="BX382" s="5"/>
      <c r="BY382" s="5"/>
      <c r="BZ382" s="34"/>
      <c r="CA382" s="5"/>
      <c r="CB382" s="5"/>
    </row>
    <row r="383" spans="67:80" ht="12.75">
      <c r="BO383" s="5"/>
      <c r="BQ383" s="5"/>
      <c r="BR383" s="5"/>
      <c r="BS383" s="5"/>
      <c r="BT383" s="5"/>
      <c r="BU383" s="5"/>
      <c r="BV383" s="5"/>
      <c r="BW383" s="5"/>
      <c r="BX383" s="5"/>
      <c r="BY383" s="5"/>
      <c r="BZ383" s="34"/>
      <c r="CA383" s="5"/>
      <c r="CB383" s="5"/>
    </row>
    <row r="384" spans="67:80" ht="12.75">
      <c r="BO384" s="5"/>
      <c r="BQ384" s="5"/>
      <c r="BR384" s="5"/>
      <c r="BS384" s="5"/>
      <c r="BT384" s="5"/>
      <c r="BU384" s="5"/>
      <c r="BV384" s="5"/>
      <c r="BW384" s="5"/>
      <c r="BX384" s="5"/>
      <c r="BY384" s="5"/>
      <c r="BZ384" s="34"/>
      <c r="CA384" s="5"/>
      <c r="CB384" s="5"/>
    </row>
    <row r="385" spans="67:80" ht="12.75">
      <c r="BO385" s="5"/>
      <c r="BQ385" s="5"/>
      <c r="BR385" s="5"/>
      <c r="BS385" s="5"/>
      <c r="BT385" s="5"/>
      <c r="BU385" s="5"/>
      <c r="BV385" s="5"/>
      <c r="BW385" s="5"/>
      <c r="BX385" s="5"/>
      <c r="BY385" s="5"/>
      <c r="BZ385" s="34"/>
      <c r="CA385" s="5"/>
      <c r="CB385" s="5"/>
    </row>
    <row r="386" spans="67:80" ht="12.75">
      <c r="BO386" s="5"/>
      <c r="BQ386" s="5"/>
      <c r="BR386" s="5"/>
      <c r="BS386" s="5"/>
      <c r="BT386" s="5"/>
      <c r="BU386" s="5"/>
      <c r="BV386" s="5"/>
      <c r="BW386" s="5"/>
      <c r="BX386" s="5"/>
      <c r="BY386" s="5"/>
      <c r="BZ386" s="34"/>
      <c r="CA386" s="5"/>
      <c r="CB386" s="5"/>
    </row>
    <row r="387" spans="67:80" ht="12.75">
      <c r="BO387" s="5"/>
      <c r="BQ387" s="5"/>
      <c r="BR387" s="5"/>
      <c r="BS387" s="5"/>
      <c r="BT387" s="5"/>
      <c r="BU387" s="5"/>
      <c r="BV387" s="5"/>
      <c r="BW387" s="5"/>
      <c r="BX387" s="5"/>
      <c r="BY387" s="5"/>
      <c r="BZ387" s="34"/>
      <c r="CA387" s="5"/>
      <c r="CB387" s="5"/>
    </row>
    <row r="388" spans="67:80" ht="12.75">
      <c r="BO388" s="5"/>
      <c r="BQ388" s="5"/>
      <c r="BR388" s="5"/>
      <c r="BS388" s="5"/>
      <c r="BT388" s="5"/>
      <c r="BU388" s="5"/>
      <c r="BV388" s="5"/>
      <c r="BW388" s="5"/>
      <c r="BX388" s="5"/>
      <c r="BY388" s="5"/>
      <c r="BZ388" s="34"/>
      <c r="CA388" s="5"/>
      <c r="CB388" s="5"/>
    </row>
    <row r="389" spans="67:80" ht="12.75">
      <c r="BO389" s="5"/>
      <c r="BQ389" s="5"/>
      <c r="BR389" s="5"/>
      <c r="BS389" s="5"/>
      <c r="BT389" s="5"/>
      <c r="BU389" s="5"/>
      <c r="BV389" s="5"/>
      <c r="BW389" s="5"/>
      <c r="BX389" s="5"/>
      <c r="BY389" s="5"/>
      <c r="BZ389" s="34"/>
      <c r="CA389" s="5"/>
      <c r="CB389" s="5"/>
    </row>
    <row r="390" spans="67:80" ht="12.75">
      <c r="BO390" s="5"/>
      <c r="BQ390" s="5"/>
      <c r="BR390" s="5"/>
      <c r="BS390" s="5"/>
      <c r="BT390" s="5"/>
      <c r="BU390" s="5"/>
      <c r="BV390" s="5"/>
      <c r="BW390" s="5"/>
      <c r="BX390" s="5"/>
      <c r="BY390" s="5"/>
      <c r="BZ390" s="34"/>
      <c r="CA390" s="5"/>
      <c r="CB390" s="5"/>
    </row>
    <row r="391" spans="67:80" ht="12.75">
      <c r="BO391" s="5"/>
      <c r="BQ391" s="5"/>
      <c r="BR391" s="5"/>
      <c r="BS391" s="5"/>
      <c r="BT391" s="5"/>
      <c r="BU391" s="5"/>
      <c r="BV391" s="5"/>
      <c r="BW391" s="5"/>
      <c r="BX391" s="5"/>
      <c r="BY391" s="5"/>
      <c r="BZ391" s="34"/>
      <c r="CA391" s="5"/>
      <c r="CB391" s="5"/>
    </row>
    <row r="392" spans="67:80" ht="12.75">
      <c r="BO392" s="5"/>
      <c r="BQ392" s="5"/>
      <c r="BR392" s="5"/>
      <c r="BS392" s="5"/>
      <c r="BT392" s="5"/>
      <c r="BU392" s="5"/>
      <c r="BV392" s="5"/>
      <c r="BW392" s="5"/>
      <c r="BX392" s="5"/>
      <c r="BY392" s="5"/>
      <c r="BZ392" s="34"/>
      <c r="CA392" s="5"/>
      <c r="CB392" s="5"/>
    </row>
    <row r="393" spans="67:80" ht="12.75">
      <c r="BO393" s="5"/>
      <c r="BQ393" s="5"/>
      <c r="BR393" s="5"/>
      <c r="BS393" s="5"/>
      <c r="BT393" s="5"/>
      <c r="BU393" s="5"/>
      <c r="BV393" s="5"/>
      <c r="BW393" s="5"/>
      <c r="BX393" s="5"/>
      <c r="BY393" s="5"/>
      <c r="BZ393" s="34"/>
      <c r="CA393" s="5"/>
      <c r="CB393" s="5"/>
    </row>
    <row r="394" spans="67:80" ht="12.75">
      <c r="BO394" s="5"/>
      <c r="BQ394" s="5"/>
      <c r="BR394" s="5"/>
      <c r="BS394" s="5"/>
      <c r="BT394" s="5"/>
      <c r="BU394" s="5"/>
      <c r="BV394" s="5"/>
      <c r="BW394" s="5"/>
      <c r="BX394" s="5"/>
      <c r="BY394" s="5"/>
      <c r="BZ394" s="34"/>
      <c r="CA394" s="5"/>
      <c r="CB394" s="5"/>
    </row>
    <row r="395" spans="67:80" ht="12.75">
      <c r="BO395" s="5"/>
      <c r="BQ395" s="5"/>
      <c r="BR395" s="5"/>
      <c r="BS395" s="5"/>
      <c r="BT395" s="5"/>
      <c r="BU395" s="5"/>
      <c r="BV395" s="5"/>
      <c r="BW395" s="5"/>
      <c r="BX395" s="5"/>
      <c r="BY395" s="5"/>
      <c r="BZ395" s="34"/>
      <c r="CA395" s="5"/>
      <c r="CB395" s="5"/>
    </row>
    <row r="396" spans="67:80" ht="12.75">
      <c r="BO396" s="5"/>
      <c r="BQ396" s="5"/>
      <c r="BR396" s="5"/>
      <c r="BS396" s="5"/>
      <c r="BT396" s="5"/>
      <c r="BU396" s="5"/>
      <c r="BV396" s="5"/>
      <c r="BW396" s="5"/>
      <c r="BX396" s="5"/>
      <c r="BY396" s="5"/>
      <c r="BZ396" s="34"/>
      <c r="CA396" s="5"/>
      <c r="CB396" s="5"/>
    </row>
    <row r="397" spans="67:80" ht="12.75">
      <c r="BO397" s="5"/>
      <c r="BQ397" s="5"/>
      <c r="BR397" s="5"/>
      <c r="BS397" s="5"/>
      <c r="BT397" s="5"/>
      <c r="BU397" s="5"/>
      <c r="BV397" s="5"/>
      <c r="BW397" s="5"/>
      <c r="BX397" s="5"/>
      <c r="BY397" s="5"/>
      <c r="BZ397" s="34"/>
      <c r="CA397" s="5"/>
      <c r="CB397" s="5"/>
    </row>
    <row r="398" spans="67:80" ht="12.75">
      <c r="BO398" s="5"/>
      <c r="BQ398" s="5"/>
      <c r="BR398" s="5"/>
      <c r="BS398" s="5"/>
      <c r="BT398" s="5"/>
      <c r="BU398" s="5"/>
      <c r="BV398" s="5"/>
      <c r="BW398" s="5"/>
      <c r="BX398" s="5"/>
      <c r="BY398" s="5"/>
      <c r="BZ398" s="34"/>
      <c r="CA398" s="5"/>
      <c r="CB398" s="5"/>
    </row>
    <row r="399" spans="67:80" ht="12.75">
      <c r="BO399" s="5"/>
      <c r="BQ399" s="5"/>
      <c r="BR399" s="5"/>
      <c r="BS399" s="5"/>
      <c r="BT399" s="5"/>
      <c r="BU399" s="5"/>
      <c r="BV399" s="5"/>
      <c r="BW399" s="5"/>
      <c r="BX399" s="5"/>
      <c r="BY399" s="5"/>
      <c r="BZ399" s="34"/>
      <c r="CA399" s="5"/>
      <c r="CB399" s="5"/>
    </row>
    <row r="400" spans="67:80" ht="12.75">
      <c r="BO400" s="5"/>
      <c r="BQ400" s="5"/>
      <c r="BR400" s="5"/>
      <c r="BS400" s="5"/>
      <c r="BT400" s="5"/>
      <c r="BU400" s="5"/>
      <c r="BV400" s="5"/>
      <c r="BW400" s="5"/>
      <c r="BX400" s="5"/>
      <c r="BY400" s="5"/>
      <c r="BZ400" s="34"/>
      <c r="CA400" s="5"/>
      <c r="CB400" s="5"/>
    </row>
  </sheetData>
  <sheetProtection/>
  <mergeCells count="1">
    <mergeCell ref="A209:C209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Information Dealing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Hugo Mathias</dc:creator>
  <cp:keywords/>
  <dc:description/>
  <cp:lastModifiedBy>Paulmo01</cp:lastModifiedBy>
  <cp:lastPrinted>2004-09-29T08:56:57Z</cp:lastPrinted>
  <dcterms:created xsi:type="dcterms:W3CDTF">2000-03-13T09:39:17Z</dcterms:created>
  <dcterms:modified xsi:type="dcterms:W3CDTF">2017-02-10T15:19:07Z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itor">
    <vt:lpwstr>HM 07956 56 22 39</vt:lpwstr>
  </property>
</Properties>
</file>